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AD09B38B-6889-4723-9D3F-4844D596E658}" xr6:coauthVersionLast="47" xr6:coauthVersionMax="47" xr10:uidLastSave="{00000000-0000-0000-0000-000000000000}"/>
  <workbookProtection workbookAlgorithmName="SHA-512" workbookHashValue="5IQuUrfzlOVWqr28ybj08pUzgHW0PaKaFVoLOa4LnFK288Et9aDj5QUep7rZyLfQEIpRc/f1oSa03BLLHJFdAA==" workbookSaltValue="Jl2tP8TePqnUeG87I/L/VA==" workbookSpinCount="100000" lockStructure="1"/>
  <bookViews>
    <workbookView xWindow="28680" yWindow="-120" windowWidth="38640" windowHeight="21240" xr2:uid="{00000000-000D-0000-FFFF-FFFF00000000}"/>
  </bookViews>
  <sheets>
    <sheet name="MHI Assessment Form" sheetId="1" r:id="rId1"/>
    <sheet name="Table 2 DS Breakdown" sheetId="2" r:id="rId2"/>
    <sheet name="Combustible Dust Form" sheetId="11" r:id="rId3"/>
    <sheet name="For MHD Use" sheetId="7" state="hidden" r:id="rId4"/>
  </sheets>
  <definedNames>
    <definedName name="_xlnm._FilterDatabase" localSheetId="2" hidden="1">'Combustible Dust Form'!#REF!</definedName>
    <definedName name="_xlnm._FilterDatabase" localSheetId="0" hidden="1">'MHI Assessment Form'!$AV$5:$FA$5</definedName>
    <definedName name="_xlnm._FilterDatabase" localSheetId="1" hidden="1">'Table 2 DS Breakdown'!$A$2:$BW$2</definedName>
    <definedName name="_xlnm.Print_Area" localSheetId="2">'Combustible Dust Form'!$A$7:$J$53</definedName>
    <definedName name="_xlnm.Print_Area" localSheetId="0">'MHI Assessment Form'!$A$5:$L$111</definedName>
    <definedName name="_xlnm.Print_Area" localSheetId="1">'Table 2 DS Breakdown'!$A$1:$BW$116</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1" l="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70" i="11"/>
  <c r="H71" i="11"/>
  <c r="H72" i="11"/>
  <c r="H73" i="11"/>
  <c r="H74" i="11"/>
  <c r="H75" i="11"/>
  <c r="H76" i="11"/>
  <c r="H77" i="11"/>
  <c r="H78" i="11"/>
  <c r="H79" i="11"/>
  <c r="H80" i="11"/>
  <c r="H81" i="11"/>
  <c r="H82" i="11"/>
  <c r="H83" i="11"/>
  <c r="H84" i="11"/>
  <c r="H86" i="11"/>
  <c r="H87" i="11"/>
  <c r="H88" i="11"/>
  <c r="H89" i="11"/>
  <c r="H90" i="11"/>
  <c r="H91" i="11"/>
  <c r="H92" i="11"/>
  <c r="H93" i="11"/>
  <c r="H94" i="11"/>
  <c r="H95" i="11"/>
  <c r="H96" i="11"/>
  <c r="H97" i="11"/>
  <c r="H98" i="11"/>
  <c r="H99" i="11"/>
  <c r="H101" i="11"/>
  <c r="H102" i="11"/>
  <c r="H103" i="11"/>
  <c r="H104" i="11"/>
  <c r="H105" i="11"/>
  <c r="H106" i="11"/>
  <c r="H107" i="11"/>
  <c r="H108" i="11"/>
  <c r="H109" i="11"/>
  <c r="H110" i="11"/>
  <c r="H111" i="11"/>
  <c r="H112" i="11"/>
  <c r="AU5" i="2"/>
  <c r="AU6" i="2"/>
  <c r="AU7" i="2"/>
  <c r="AU8" i="2"/>
  <c r="AU9" i="2"/>
  <c r="AU10" i="2"/>
  <c r="AU11" i="2"/>
  <c r="AU12" i="2"/>
  <c r="AU13" i="2"/>
  <c r="AU14" i="2"/>
  <c r="AU15" i="2"/>
  <c r="AU16" i="2"/>
  <c r="AU17" i="2"/>
  <c r="AU18" i="2"/>
  <c r="AU19" i="2"/>
  <c r="AU20" i="2"/>
  <c r="AU21"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4" i="2"/>
  <c r="AU4" i="2"/>
  <c r="AQ5" i="2"/>
  <c r="AQ6" i="2"/>
  <c r="AQ7" i="2"/>
  <c r="AQ8"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4" i="2"/>
  <c r="AU116" i="2" l="1"/>
  <c r="G17" i="11"/>
  <c r="G14" i="11"/>
  <c r="G15" i="11"/>
  <c r="G16" i="11"/>
  <c r="AQ116" i="2"/>
  <c r="G116" i="2"/>
  <c r="AH116" i="2"/>
  <c r="AI116" i="2"/>
  <c r="I129" i="2" s="1"/>
  <c r="J98" i="1" s="1"/>
  <c r="I122" i="2" l="1"/>
  <c r="J91" i="1" s="1"/>
  <c r="D116" i="2"/>
  <c r="E122" i="2" s="1"/>
  <c r="E116" i="2"/>
  <c r="F122" i="2" s="1"/>
  <c r="G91" i="1" s="1"/>
  <c r="BW115" i="2"/>
  <c r="BW114" i="2"/>
  <c r="BW113" i="2"/>
  <c r="BW112" i="2"/>
  <c r="BW111" i="2"/>
  <c r="BW110" i="2"/>
  <c r="BW109" i="2"/>
  <c r="BW108" i="2"/>
  <c r="BW107" i="2"/>
  <c r="BW106" i="2"/>
  <c r="BW105" i="2"/>
  <c r="BW104" i="2"/>
  <c r="BW103" i="2"/>
  <c r="BW102" i="2"/>
  <c r="BW101" i="2"/>
  <c r="BW100" i="2"/>
  <c r="BW99" i="2"/>
  <c r="BW98" i="2"/>
  <c r="BW97" i="2"/>
  <c r="BW96" i="2"/>
  <c r="BW95" i="2"/>
  <c r="BW94" i="2"/>
  <c r="BW93" i="2"/>
  <c r="BW92" i="2"/>
  <c r="BW91" i="2"/>
  <c r="BW90" i="2"/>
  <c r="BW89" i="2"/>
  <c r="BW88" i="2"/>
  <c r="BW87" i="2"/>
  <c r="BW86" i="2"/>
  <c r="BW85" i="2"/>
  <c r="BW84" i="2"/>
  <c r="BW83" i="2"/>
  <c r="BW82" i="2"/>
  <c r="BW81" i="2"/>
  <c r="BW80" i="2"/>
  <c r="BW79" i="2"/>
  <c r="BW78" i="2"/>
  <c r="BW77" i="2"/>
  <c r="BW76" i="2"/>
  <c r="BW75" i="2"/>
  <c r="BW74" i="2"/>
  <c r="BW73" i="2"/>
  <c r="BW72" i="2"/>
  <c r="BW71" i="2"/>
  <c r="BW70" i="2"/>
  <c r="BW69" i="2"/>
  <c r="BW68" i="2"/>
  <c r="BW67" i="2"/>
  <c r="BW66" i="2"/>
  <c r="BW65" i="2"/>
  <c r="BW64" i="2"/>
  <c r="BW63" i="2"/>
  <c r="BW62" i="2"/>
  <c r="BW61" i="2"/>
  <c r="BW60" i="2"/>
  <c r="BW59" i="2"/>
  <c r="BW58" i="2"/>
  <c r="BW57" i="2"/>
  <c r="BW56" i="2"/>
  <c r="BW55" i="2"/>
  <c r="BW54" i="2"/>
  <c r="BW53" i="2"/>
  <c r="BW52" i="2"/>
  <c r="BW51" i="2"/>
  <c r="BW50" i="2"/>
  <c r="BW49" i="2"/>
  <c r="BW48" i="2"/>
  <c r="BW47" i="2"/>
  <c r="BW46" i="2"/>
  <c r="BW45" i="2"/>
  <c r="BW44" i="2"/>
  <c r="BW43" i="2"/>
  <c r="BW42" i="2"/>
  <c r="BW41" i="2"/>
  <c r="BW40" i="2"/>
  <c r="BW39" i="2"/>
  <c r="BW38" i="2"/>
  <c r="BW37" i="2"/>
  <c r="BW36" i="2"/>
  <c r="BW35" i="2"/>
  <c r="BW34" i="2"/>
  <c r="BW33" i="2"/>
  <c r="BW32" i="2"/>
  <c r="BW31" i="2"/>
  <c r="BW30" i="2"/>
  <c r="BW29" i="2"/>
  <c r="BW28" i="2"/>
  <c r="BW27" i="2"/>
  <c r="BW26" i="2"/>
  <c r="BW25" i="2"/>
  <c r="BW24" i="2"/>
  <c r="BW23" i="2"/>
  <c r="BW22" i="2"/>
  <c r="BW21" i="2"/>
  <c r="BW20" i="2"/>
  <c r="BW19" i="2"/>
  <c r="BW18" i="2"/>
  <c r="BW17" i="2"/>
  <c r="BW16" i="2"/>
  <c r="BW15" i="2"/>
  <c r="BW14" i="2"/>
  <c r="BW13" i="2"/>
  <c r="BW12" i="2"/>
  <c r="BW11" i="2"/>
  <c r="BW10" i="2"/>
  <c r="BW9" i="2"/>
  <c r="BW8" i="2"/>
  <c r="BW7" i="2"/>
  <c r="BW6" i="2"/>
  <c r="BW5" i="2"/>
  <c r="BW4" i="2"/>
  <c r="BS115" i="2"/>
  <c r="BS114" i="2"/>
  <c r="BS113" i="2"/>
  <c r="BS112" i="2"/>
  <c r="BS111" i="2"/>
  <c r="BS110" i="2"/>
  <c r="BS109" i="2"/>
  <c r="BS108" i="2"/>
  <c r="BS107" i="2"/>
  <c r="BS106" i="2"/>
  <c r="BS105" i="2"/>
  <c r="BS104" i="2"/>
  <c r="BS103" i="2"/>
  <c r="BS102" i="2"/>
  <c r="BS101" i="2"/>
  <c r="BS100" i="2"/>
  <c r="BS99" i="2"/>
  <c r="BS98" i="2"/>
  <c r="BS97" i="2"/>
  <c r="BS96" i="2"/>
  <c r="BS95" i="2"/>
  <c r="BS94" i="2"/>
  <c r="BS93" i="2"/>
  <c r="BS92" i="2"/>
  <c r="BS91" i="2"/>
  <c r="BS90" i="2"/>
  <c r="BS89" i="2"/>
  <c r="BS88" i="2"/>
  <c r="BS87" i="2"/>
  <c r="BS86" i="2"/>
  <c r="BS85" i="2"/>
  <c r="BS84" i="2"/>
  <c r="BS83" i="2"/>
  <c r="BS82" i="2"/>
  <c r="BS81" i="2"/>
  <c r="BS80" i="2"/>
  <c r="BS79" i="2"/>
  <c r="BS78" i="2"/>
  <c r="BS77" i="2"/>
  <c r="BS76" i="2"/>
  <c r="BS75" i="2"/>
  <c r="BS74" i="2"/>
  <c r="BS73" i="2"/>
  <c r="BS72" i="2"/>
  <c r="BS71" i="2"/>
  <c r="BS70" i="2"/>
  <c r="BS69" i="2"/>
  <c r="BS68" i="2"/>
  <c r="BS67" i="2"/>
  <c r="BS66" i="2"/>
  <c r="BS65" i="2"/>
  <c r="BS64" i="2"/>
  <c r="BS63" i="2"/>
  <c r="BS62" i="2"/>
  <c r="BS61" i="2"/>
  <c r="BS60" i="2"/>
  <c r="BS59" i="2"/>
  <c r="BS58" i="2"/>
  <c r="BS57" i="2"/>
  <c r="BS56" i="2"/>
  <c r="BS55" i="2"/>
  <c r="BS54" i="2"/>
  <c r="BS53" i="2"/>
  <c r="BS52" i="2"/>
  <c r="BS51" i="2"/>
  <c r="BS50" i="2"/>
  <c r="BS49" i="2"/>
  <c r="BS48" i="2"/>
  <c r="BS47" i="2"/>
  <c r="BS46" i="2"/>
  <c r="BS45" i="2"/>
  <c r="BS44" i="2"/>
  <c r="BS43" i="2"/>
  <c r="BS42" i="2"/>
  <c r="BS41" i="2"/>
  <c r="BS40" i="2"/>
  <c r="BS39" i="2"/>
  <c r="BS38" i="2"/>
  <c r="BS37" i="2"/>
  <c r="BS36" i="2"/>
  <c r="BS35" i="2"/>
  <c r="BS34" i="2"/>
  <c r="BS33" i="2"/>
  <c r="BS32" i="2"/>
  <c r="BS31" i="2"/>
  <c r="BS30" i="2"/>
  <c r="BS29" i="2"/>
  <c r="BS28" i="2"/>
  <c r="BS27" i="2"/>
  <c r="BS26" i="2"/>
  <c r="BS25" i="2"/>
  <c r="BS24" i="2"/>
  <c r="BS23" i="2"/>
  <c r="BS22" i="2"/>
  <c r="BS21" i="2"/>
  <c r="BS20" i="2"/>
  <c r="BS19" i="2"/>
  <c r="BS18" i="2"/>
  <c r="BS17" i="2"/>
  <c r="BS16" i="2"/>
  <c r="BS15" i="2"/>
  <c r="BS14" i="2"/>
  <c r="BS13" i="2"/>
  <c r="BS12" i="2"/>
  <c r="BS11" i="2"/>
  <c r="BS10" i="2"/>
  <c r="BS9" i="2"/>
  <c r="BS8" i="2"/>
  <c r="BS7" i="2"/>
  <c r="BS6" i="2"/>
  <c r="BS5" i="2"/>
  <c r="BS4" i="2"/>
  <c r="BO115" i="2"/>
  <c r="BO114" i="2"/>
  <c r="BO113" i="2"/>
  <c r="BO112" i="2"/>
  <c r="BO111" i="2"/>
  <c r="BO110" i="2"/>
  <c r="BO109" i="2"/>
  <c r="BO108" i="2"/>
  <c r="BO107" i="2"/>
  <c r="BO106" i="2"/>
  <c r="BO105" i="2"/>
  <c r="BO104" i="2"/>
  <c r="BO103" i="2"/>
  <c r="BO102" i="2"/>
  <c r="BO101" i="2"/>
  <c r="BO100" i="2"/>
  <c r="BO99" i="2"/>
  <c r="BO98" i="2"/>
  <c r="BO97" i="2"/>
  <c r="BO96" i="2"/>
  <c r="BO95" i="2"/>
  <c r="BO94" i="2"/>
  <c r="BO93" i="2"/>
  <c r="BO92" i="2"/>
  <c r="BO91" i="2"/>
  <c r="BO90" i="2"/>
  <c r="BO89" i="2"/>
  <c r="BO88" i="2"/>
  <c r="BO87" i="2"/>
  <c r="BO86" i="2"/>
  <c r="BO85" i="2"/>
  <c r="BO84" i="2"/>
  <c r="BO83" i="2"/>
  <c r="BO82" i="2"/>
  <c r="BO81" i="2"/>
  <c r="BO80" i="2"/>
  <c r="BO79" i="2"/>
  <c r="BO78" i="2"/>
  <c r="BO77" i="2"/>
  <c r="BO76" i="2"/>
  <c r="BO75" i="2"/>
  <c r="BO74" i="2"/>
  <c r="BO73" i="2"/>
  <c r="BO72" i="2"/>
  <c r="BO71" i="2"/>
  <c r="BO70" i="2"/>
  <c r="BO69" i="2"/>
  <c r="BO68" i="2"/>
  <c r="BO67" i="2"/>
  <c r="BO66" i="2"/>
  <c r="BO65" i="2"/>
  <c r="BO64" i="2"/>
  <c r="BO63" i="2"/>
  <c r="BO62" i="2"/>
  <c r="BO61" i="2"/>
  <c r="BO60" i="2"/>
  <c r="BO59" i="2"/>
  <c r="BO58" i="2"/>
  <c r="BO57" i="2"/>
  <c r="BO56" i="2"/>
  <c r="BO55" i="2"/>
  <c r="BO54" i="2"/>
  <c r="BO53" i="2"/>
  <c r="BO52" i="2"/>
  <c r="BO51" i="2"/>
  <c r="BO50" i="2"/>
  <c r="BO49" i="2"/>
  <c r="BO48" i="2"/>
  <c r="BO47" i="2"/>
  <c r="BO46" i="2"/>
  <c r="BO45" i="2"/>
  <c r="BO44" i="2"/>
  <c r="BO43" i="2"/>
  <c r="BO42" i="2"/>
  <c r="BO41" i="2"/>
  <c r="BO40" i="2"/>
  <c r="BO39" i="2"/>
  <c r="BO38" i="2"/>
  <c r="BO37" i="2"/>
  <c r="BO36" i="2"/>
  <c r="BO35" i="2"/>
  <c r="BO34" i="2"/>
  <c r="BO33" i="2"/>
  <c r="BO32" i="2"/>
  <c r="BO31" i="2"/>
  <c r="BO30" i="2"/>
  <c r="BO29" i="2"/>
  <c r="BO28" i="2"/>
  <c r="BO27" i="2"/>
  <c r="BO26" i="2"/>
  <c r="BO25" i="2"/>
  <c r="BO24" i="2"/>
  <c r="BO23" i="2"/>
  <c r="BO22" i="2"/>
  <c r="BO21" i="2"/>
  <c r="BO20" i="2"/>
  <c r="BO19" i="2"/>
  <c r="BO18" i="2"/>
  <c r="BO17" i="2"/>
  <c r="BO16" i="2"/>
  <c r="BO15" i="2"/>
  <c r="BO14" i="2"/>
  <c r="BO13" i="2"/>
  <c r="BO12" i="2"/>
  <c r="BO11" i="2"/>
  <c r="BO10" i="2"/>
  <c r="BO9" i="2"/>
  <c r="BO8" i="2"/>
  <c r="BO7" i="2"/>
  <c r="BO6" i="2"/>
  <c r="BO5" i="2"/>
  <c r="BO4" i="2"/>
  <c r="BK115" i="2"/>
  <c r="BK114" i="2"/>
  <c r="BK113" i="2"/>
  <c r="BK112" i="2"/>
  <c r="BK111" i="2"/>
  <c r="BK110" i="2"/>
  <c r="BK109" i="2"/>
  <c r="BK108" i="2"/>
  <c r="BK107" i="2"/>
  <c r="BK106" i="2"/>
  <c r="BK105" i="2"/>
  <c r="BK104" i="2"/>
  <c r="BK103" i="2"/>
  <c r="BK102" i="2"/>
  <c r="BK101" i="2"/>
  <c r="BK100" i="2"/>
  <c r="BK99" i="2"/>
  <c r="BK98" i="2"/>
  <c r="BK97" i="2"/>
  <c r="BK96" i="2"/>
  <c r="BK95" i="2"/>
  <c r="BK94" i="2"/>
  <c r="BK93" i="2"/>
  <c r="BK92" i="2"/>
  <c r="BK91" i="2"/>
  <c r="BK90" i="2"/>
  <c r="BK89" i="2"/>
  <c r="BK88" i="2"/>
  <c r="BK87" i="2"/>
  <c r="BK86" i="2"/>
  <c r="BK85" i="2"/>
  <c r="BK84" i="2"/>
  <c r="BK83" i="2"/>
  <c r="BK82" i="2"/>
  <c r="BK81" i="2"/>
  <c r="BK80" i="2"/>
  <c r="BK79" i="2"/>
  <c r="BK78" i="2"/>
  <c r="BK77" i="2"/>
  <c r="BK76" i="2"/>
  <c r="BK75" i="2"/>
  <c r="BK74" i="2"/>
  <c r="BK73" i="2"/>
  <c r="BK72" i="2"/>
  <c r="BK71" i="2"/>
  <c r="BK70" i="2"/>
  <c r="BK69" i="2"/>
  <c r="BK68" i="2"/>
  <c r="BK67" i="2"/>
  <c r="BK66" i="2"/>
  <c r="BK65" i="2"/>
  <c r="BK64" i="2"/>
  <c r="BK63" i="2"/>
  <c r="BK62" i="2"/>
  <c r="BK61" i="2"/>
  <c r="BK60" i="2"/>
  <c r="BK59" i="2"/>
  <c r="BK58" i="2"/>
  <c r="BK57" i="2"/>
  <c r="BK56" i="2"/>
  <c r="BK55" i="2"/>
  <c r="BK54" i="2"/>
  <c r="BK53" i="2"/>
  <c r="BK52" i="2"/>
  <c r="BK51" i="2"/>
  <c r="BK50" i="2"/>
  <c r="BK49" i="2"/>
  <c r="BK48" i="2"/>
  <c r="BK47" i="2"/>
  <c r="BK46" i="2"/>
  <c r="BK45" i="2"/>
  <c r="BK44" i="2"/>
  <c r="BK43" i="2"/>
  <c r="BK42" i="2"/>
  <c r="BK41" i="2"/>
  <c r="BK40" i="2"/>
  <c r="BK39" i="2"/>
  <c r="BK38" i="2"/>
  <c r="BK37" i="2"/>
  <c r="BK36" i="2"/>
  <c r="BK35" i="2"/>
  <c r="BK34" i="2"/>
  <c r="BK33" i="2"/>
  <c r="BK32" i="2"/>
  <c r="BK31" i="2"/>
  <c r="BK30" i="2"/>
  <c r="BK29" i="2"/>
  <c r="BK28" i="2"/>
  <c r="BK27" i="2"/>
  <c r="BK26" i="2"/>
  <c r="BK25" i="2"/>
  <c r="BK24" i="2"/>
  <c r="BK23" i="2"/>
  <c r="BK22" i="2"/>
  <c r="BK21" i="2"/>
  <c r="BK20" i="2"/>
  <c r="BK19" i="2"/>
  <c r="BK18" i="2"/>
  <c r="BK17" i="2"/>
  <c r="BK16" i="2"/>
  <c r="BK15" i="2"/>
  <c r="BK14" i="2"/>
  <c r="BK13" i="2"/>
  <c r="BK12" i="2"/>
  <c r="BK11" i="2"/>
  <c r="BK10" i="2"/>
  <c r="BK9" i="2"/>
  <c r="BK8" i="2"/>
  <c r="BK7" i="2"/>
  <c r="BK6" i="2"/>
  <c r="BK5" i="2"/>
  <c r="BK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4" i="2"/>
  <c r="BC5" i="2"/>
  <c r="BC6" i="2"/>
  <c r="BC7" i="2"/>
  <c r="BC8" i="2"/>
  <c r="BC9" i="2"/>
  <c r="BC10" i="2"/>
  <c r="BC11" i="2"/>
  <c r="BC12" i="2"/>
  <c r="BC13" i="2"/>
  <c r="BC14" i="2"/>
  <c r="BC15" i="2"/>
  <c r="BC16" i="2"/>
  <c r="BC17" i="2"/>
  <c r="BC18" i="2"/>
  <c r="BC19" i="2"/>
  <c r="BC20" i="2"/>
  <c r="BC21" i="2"/>
  <c r="BC22" i="2"/>
  <c r="BC23" i="2"/>
  <c r="BC24" i="2"/>
  <c r="BC25" i="2"/>
  <c r="BC26" i="2"/>
  <c r="BC27" i="2"/>
  <c r="BC28" i="2"/>
  <c r="BC29" i="2"/>
  <c r="BC30" i="2"/>
  <c r="BC31" i="2"/>
  <c r="BC32" i="2"/>
  <c r="BC33" i="2"/>
  <c r="BC34" i="2"/>
  <c r="BC35" i="2"/>
  <c r="BC36" i="2"/>
  <c r="BC37" i="2"/>
  <c r="BC38" i="2"/>
  <c r="BC39" i="2"/>
  <c r="BC40" i="2"/>
  <c r="BC41" i="2"/>
  <c r="BC42" i="2"/>
  <c r="BC43" i="2"/>
  <c r="BC44" i="2"/>
  <c r="BC45" i="2"/>
  <c r="BC46" i="2"/>
  <c r="BC47" i="2"/>
  <c r="BC48" i="2"/>
  <c r="BC49" i="2"/>
  <c r="BC50" i="2"/>
  <c r="BC51" i="2"/>
  <c r="BC52" i="2"/>
  <c r="BC53" i="2"/>
  <c r="BC54" i="2"/>
  <c r="BC55" i="2"/>
  <c r="BC56" i="2"/>
  <c r="BC57" i="2"/>
  <c r="BC58" i="2"/>
  <c r="BC59" i="2"/>
  <c r="BC60" i="2"/>
  <c r="BC61" i="2"/>
  <c r="BC62" i="2"/>
  <c r="BC63" i="2"/>
  <c r="BC64" i="2"/>
  <c r="BC65" i="2"/>
  <c r="BC66" i="2"/>
  <c r="BC67" i="2"/>
  <c r="BC68" i="2"/>
  <c r="BC69" i="2"/>
  <c r="BC70" i="2"/>
  <c r="BC71" i="2"/>
  <c r="BC72" i="2"/>
  <c r="BC73" i="2"/>
  <c r="BC74" i="2"/>
  <c r="BC75" i="2"/>
  <c r="BC76" i="2"/>
  <c r="BC77" i="2"/>
  <c r="BC78" i="2"/>
  <c r="BC79" i="2"/>
  <c r="BC80" i="2"/>
  <c r="BC81" i="2"/>
  <c r="BC82" i="2"/>
  <c r="BC83" i="2"/>
  <c r="BC84" i="2"/>
  <c r="BC85" i="2"/>
  <c r="BC86" i="2"/>
  <c r="BC87" i="2"/>
  <c r="BC88" i="2"/>
  <c r="BC89" i="2"/>
  <c r="BC90" i="2"/>
  <c r="BC91" i="2"/>
  <c r="BC92" i="2"/>
  <c r="BC93" i="2"/>
  <c r="BC94" i="2"/>
  <c r="BC95" i="2"/>
  <c r="BC96" i="2"/>
  <c r="BC97" i="2"/>
  <c r="BC98" i="2"/>
  <c r="BC99" i="2"/>
  <c r="BC100" i="2"/>
  <c r="BC101" i="2"/>
  <c r="BC102" i="2"/>
  <c r="BC103" i="2"/>
  <c r="BC104" i="2"/>
  <c r="BC105" i="2"/>
  <c r="BC106" i="2"/>
  <c r="BC107" i="2"/>
  <c r="BC108" i="2"/>
  <c r="BC109" i="2"/>
  <c r="BC110" i="2"/>
  <c r="BC111" i="2"/>
  <c r="BC112" i="2"/>
  <c r="BC113" i="2"/>
  <c r="BC114" i="2"/>
  <c r="BC115" i="2"/>
  <c r="BC4" i="2"/>
  <c r="AY5" i="2"/>
  <c r="AY6" i="2"/>
  <c r="AY7" i="2"/>
  <c r="AY8"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38" i="2"/>
  <c r="AY39" i="2"/>
  <c r="AY40" i="2"/>
  <c r="AY41" i="2"/>
  <c r="AY42" i="2"/>
  <c r="AY43" i="2"/>
  <c r="AY44" i="2"/>
  <c r="AY45" i="2"/>
  <c r="AY46" i="2"/>
  <c r="AY47" i="2"/>
  <c r="AY48" i="2"/>
  <c r="AY49" i="2"/>
  <c r="AY50" i="2"/>
  <c r="AY51" i="2"/>
  <c r="AY52" i="2"/>
  <c r="AY53" i="2"/>
  <c r="AY54" i="2"/>
  <c r="AY55" i="2"/>
  <c r="AY56" i="2"/>
  <c r="AY57" i="2"/>
  <c r="AY58" i="2"/>
  <c r="AY59" i="2"/>
  <c r="AY60" i="2"/>
  <c r="AY61" i="2"/>
  <c r="AY62" i="2"/>
  <c r="AY63" i="2"/>
  <c r="AY64" i="2"/>
  <c r="AY65" i="2"/>
  <c r="AY66" i="2"/>
  <c r="AY67" i="2"/>
  <c r="AY68" i="2"/>
  <c r="AY69" i="2"/>
  <c r="AY70" i="2"/>
  <c r="AY71" i="2"/>
  <c r="AY72" i="2"/>
  <c r="AY73" i="2"/>
  <c r="AY74" i="2"/>
  <c r="AY75" i="2"/>
  <c r="AY76" i="2"/>
  <c r="AY77" i="2"/>
  <c r="AY78" i="2"/>
  <c r="AY79" i="2"/>
  <c r="AY80" i="2"/>
  <c r="AY81" i="2"/>
  <c r="AY82" i="2"/>
  <c r="AY83" i="2"/>
  <c r="AY84" i="2"/>
  <c r="AY85" i="2"/>
  <c r="AY86" i="2"/>
  <c r="AY87" i="2"/>
  <c r="AY88" i="2"/>
  <c r="AY89" i="2"/>
  <c r="AY90" i="2"/>
  <c r="AY91" i="2"/>
  <c r="AY92" i="2"/>
  <c r="AY93" i="2"/>
  <c r="AY94" i="2"/>
  <c r="AY95" i="2"/>
  <c r="AY96" i="2"/>
  <c r="AY97" i="2"/>
  <c r="AY98" i="2"/>
  <c r="AY99" i="2"/>
  <c r="AY100" i="2"/>
  <c r="AY101" i="2"/>
  <c r="AY102" i="2"/>
  <c r="AY103" i="2"/>
  <c r="AY104" i="2"/>
  <c r="AY105" i="2"/>
  <c r="AY106" i="2"/>
  <c r="AY107" i="2"/>
  <c r="AY108" i="2"/>
  <c r="AY109" i="2"/>
  <c r="AY110" i="2"/>
  <c r="AY111" i="2"/>
  <c r="AY112" i="2"/>
  <c r="AY113" i="2"/>
  <c r="AY114" i="2"/>
  <c r="AY115" i="2"/>
  <c r="AY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AA4" i="2"/>
  <c r="W4" i="2"/>
  <c r="S4" i="2"/>
  <c r="O4" i="2"/>
  <c r="K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4" i="2"/>
  <c r="BR4" i="2"/>
  <c r="BR5" i="2"/>
  <c r="BR6" i="2"/>
  <c r="BR7" i="2"/>
  <c r="BR8" i="2"/>
  <c r="BR9" i="2"/>
  <c r="BR10" i="2"/>
  <c r="BR11" i="2"/>
  <c r="BR12" i="2"/>
  <c r="BR13" i="2"/>
  <c r="BR14" i="2"/>
  <c r="BR15" i="2"/>
  <c r="BR16" i="2"/>
  <c r="BR17" i="2"/>
  <c r="BR18" i="2"/>
  <c r="BR19" i="2"/>
  <c r="BR20" i="2"/>
  <c r="BR21" i="2"/>
  <c r="BR22" i="2"/>
  <c r="BR23" i="2"/>
  <c r="BR24" i="2"/>
  <c r="BR25" i="2"/>
  <c r="BR26" i="2"/>
  <c r="BR27" i="2"/>
  <c r="BR28" i="2"/>
  <c r="BR29" i="2"/>
  <c r="BR30" i="2"/>
  <c r="BR31" i="2"/>
  <c r="BR32" i="2"/>
  <c r="BR33" i="2"/>
  <c r="BR34" i="2"/>
  <c r="BR35" i="2"/>
  <c r="BR36" i="2"/>
  <c r="BR37" i="2"/>
  <c r="BR38" i="2"/>
  <c r="BR39" i="2"/>
  <c r="BR40" i="2"/>
  <c r="BR41" i="2"/>
  <c r="BR42" i="2"/>
  <c r="BR43" i="2"/>
  <c r="BR44" i="2"/>
  <c r="BR45" i="2"/>
  <c r="BR46" i="2"/>
  <c r="BR47" i="2"/>
  <c r="BR48" i="2"/>
  <c r="BR49" i="2"/>
  <c r="BR50" i="2"/>
  <c r="BR51" i="2"/>
  <c r="BR52" i="2"/>
  <c r="BR53" i="2"/>
  <c r="BR54" i="2"/>
  <c r="BR55" i="2"/>
  <c r="BR56" i="2"/>
  <c r="BR57" i="2"/>
  <c r="BR58" i="2"/>
  <c r="BR59" i="2"/>
  <c r="BR60" i="2"/>
  <c r="BR61" i="2"/>
  <c r="BR62" i="2"/>
  <c r="BR63" i="2"/>
  <c r="BR64" i="2"/>
  <c r="BR65" i="2"/>
  <c r="BR66" i="2"/>
  <c r="BR67" i="2"/>
  <c r="BR68" i="2"/>
  <c r="BR69" i="2"/>
  <c r="BR70" i="2"/>
  <c r="BR71" i="2"/>
  <c r="BR72" i="2"/>
  <c r="BR73" i="2"/>
  <c r="BR74" i="2"/>
  <c r="BR75" i="2"/>
  <c r="BR76" i="2"/>
  <c r="BR77" i="2"/>
  <c r="BR78" i="2"/>
  <c r="BR79" i="2"/>
  <c r="BR80" i="2"/>
  <c r="BR81" i="2"/>
  <c r="BR82" i="2"/>
  <c r="BR83" i="2"/>
  <c r="BR84" i="2"/>
  <c r="BR85" i="2"/>
  <c r="BR86" i="2"/>
  <c r="BR87" i="2"/>
  <c r="BR88" i="2"/>
  <c r="BR89" i="2"/>
  <c r="BR90" i="2"/>
  <c r="BR91" i="2"/>
  <c r="BR92" i="2"/>
  <c r="BR93" i="2"/>
  <c r="BR94" i="2"/>
  <c r="BR95" i="2"/>
  <c r="BR96" i="2"/>
  <c r="BR97" i="2"/>
  <c r="BR98" i="2"/>
  <c r="BR99" i="2"/>
  <c r="BR100" i="2"/>
  <c r="BR101" i="2"/>
  <c r="BR102" i="2"/>
  <c r="BR103" i="2"/>
  <c r="BR104" i="2"/>
  <c r="BR105" i="2"/>
  <c r="BR106" i="2"/>
  <c r="BR107" i="2"/>
  <c r="BR108" i="2"/>
  <c r="BR109" i="2"/>
  <c r="BR110" i="2"/>
  <c r="BR111" i="2"/>
  <c r="BR112" i="2"/>
  <c r="BR113" i="2"/>
  <c r="BR114" i="2"/>
  <c r="BR115" i="2"/>
  <c r="BN5" i="2"/>
  <c r="BN6" i="2"/>
  <c r="BN7" i="2"/>
  <c r="BN8" i="2"/>
  <c r="BN9" i="2"/>
  <c r="BN10" i="2"/>
  <c r="BN11" i="2"/>
  <c r="BN12" i="2"/>
  <c r="BN13" i="2"/>
  <c r="BN14" i="2"/>
  <c r="BN15" i="2"/>
  <c r="BN16" i="2"/>
  <c r="BN17" i="2"/>
  <c r="BN18" i="2"/>
  <c r="BN19" i="2"/>
  <c r="BN20" i="2"/>
  <c r="BN21" i="2"/>
  <c r="BN22" i="2"/>
  <c r="BN23" i="2"/>
  <c r="BN24" i="2"/>
  <c r="BN25" i="2"/>
  <c r="BN26" i="2"/>
  <c r="BN27" i="2"/>
  <c r="BN28" i="2"/>
  <c r="BN29" i="2"/>
  <c r="BN30" i="2"/>
  <c r="BN31" i="2"/>
  <c r="BN32" i="2"/>
  <c r="BN33" i="2"/>
  <c r="BN34" i="2"/>
  <c r="BN35" i="2"/>
  <c r="BN36" i="2"/>
  <c r="BN37" i="2"/>
  <c r="BN38" i="2"/>
  <c r="BN39" i="2"/>
  <c r="BN40" i="2"/>
  <c r="BN41" i="2"/>
  <c r="BN42" i="2"/>
  <c r="BN43" i="2"/>
  <c r="BN44" i="2"/>
  <c r="BN45" i="2"/>
  <c r="BN46" i="2"/>
  <c r="BN47" i="2"/>
  <c r="BN48" i="2"/>
  <c r="BN49" i="2"/>
  <c r="BN50" i="2"/>
  <c r="BN51" i="2"/>
  <c r="BN52" i="2"/>
  <c r="BN53" i="2"/>
  <c r="BN54" i="2"/>
  <c r="BN55" i="2"/>
  <c r="BN56" i="2"/>
  <c r="BN57" i="2"/>
  <c r="BN58" i="2"/>
  <c r="BN59" i="2"/>
  <c r="BN60" i="2"/>
  <c r="BN61" i="2"/>
  <c r="BN62" i="2"/>
  <c r="BN63" i="2"/>
  <c r="BN64" i="2"/>
  <c r="BN65" i="2"/>
  <c r="BN66" i="2"/>
  <c r="BN67" i="2"/>
  <c r="BN68" i="2"/>
  <c r="BN69" i="2"/>
  <c r="BN70" i="2"/>
  <c r="BN71" i="2"/>
  <c r="BN72" i="2"/>
  <c r="BN73" i="2"/>
  <c r="BN74" i="2"/>
  <c r="BN75" i="2"/>
  <c r="BN76" i="2"/>
  <c r="BN77" i="2"/>
  <c r="BN78" i="2"/>
  <c r="BN79" i="2"/>
  <c r="BN80" i="2"/>
  <c r="BN81" i="2"/>
  <c r="BN82" i="2"/>
  <c r="BN83" i="2"/>
  <c r="BN84" i="2"/>
  <c r="BN85" i="2"/>
  <c r="BN86" i="2"/>
  <c r="BN87" i="2"/>
  <c r="BN88" i="2"/>
  <c r="BN89" i="2"/>
  <c r="BN90" i="2"/>
  <c r="BN91" i="2"/>
  <c r="BN92" i="2"/>
  <c r="BN93" i="2"/>
  <c r="BN94" i="2"/>
  <c r="BN95" i="2"/>
  <c r="BN96" i="2"/>
  <c r="BN97" i="2"/>
  <c r="BN98" i="2"/>
  <c r="BN99" i="2"/>
  <c r="BN100" i="2"/>
  <c r="BN101" i="2"/>
  <c r="BN102" i="2"/>
  <c r="BN103" i="2"/>
  <c r="BN104" i="2"/>
  <c r="BN105" i="2"/>
  <c r="BN106" i="2"/>
  <c r="BN107" i="2"/>
  <c r="BN108" i="2"/>
  <c r="BN109" i="2"/>
  <c r="BN110" i="2"/>
  <c r="BN111" i="2"/>
  <c r="BN112" i="2"/>
  <c r="BN113" i="2"/>
  <c r="BN114" i="2"/>
  <c r="BN115" i="2"/>
  <c r="BN4" i="2"/>
  <c r="BJ4" i="2"/>
  <c r="BJ115" i="2"/>
  <c r="BJ114" i="2"/>
  <c r="BJ113" i="2"/>
  <c r="BJ112" i="2"/>
  <c r="BJ111" i="2"/>
  <c r="BJ110" i="2"/>
  <c r="BJ109" i="2"/>
  <c r="BJ108" i="2"/>
  <c r="BJ107" i="2"/>
  <c r="BJ106" i="2"/>
  <c r="BJ105" i="2"/>
  <c r="BJ104" i="2"/>
  <c r="BJ103" i="2"/>
  <c r="BJ102" i="2"/>
  <c r="BJ101" i="2"/>
  <c r="BJ100" i="2"/>
  <c r="BJ99" i="2"/>
  <c r="BJ98" i="2"/>
  <c r="BJ97" i="2"/>
  <c r="BJ96" i="2"/>
  <c r="BJ95" i="2"/>
  <c r="BJ94" i="2"/>
  <c r="BJ93" i="2"/>
  <c r="BJ92" i="2"/>
  <c r="BJ91" i="2"/>
  <c r="BJ90" i="2"/>
  <c r="BJ89" i="2"/>
  <c r="BJ88" i="2"/>
  <c r="BJ87" i="2"/>
  <c r="BJ86" i="2"/>
  <c r="BJ85" i="2"/>
  <c r="BJ84" i="2"/>
  <c r="BJ83" i="2"/>
  <c r="BJ82" i="2"/>
  <c r="BJ81" i="2"/>
  <c r="BJ80" i="2"/>
  <c r="BJ79" i="2"/>
  <c r="BJ78" i="2"/>
  <c r="BJ77" i="2"/>
  <c r="BJ76" i="2"/>
  <c r="BJ75" i="2"/>
  <c r="BJ74" i="2"/>
  <c r="BJ73" i="2"/>
  <c r="BJ72" i="2"/>
  <c r="BJ71" i="2"/>
  <c r="BJ70" i="2"/>
  <c r="BJ69" i="2"/>
  <c r="BJ68" i="2"/>
  <c r="BJ67" i="2"/>
  <c r="BJ66" i="2"/>
  <c r="BJ65" i="2"/>
  <c r="BJ64" i="2"/>
  <c r="BJ63" i="2"/>
  <c r="BJ62" i="2"/>
  <c r="BJ61" i="2"/>
  <c r="BJ60" i="2"/>
  <c r="BJ59" i="2"/>
  <c r="BJ58" i="2"/>
  <c r="BJ57" i="2"/>
  <c r="BJ56" i="2"/>
  <c r="BJ55" i="2"/>
  <c r="BJ54" i="2"/>
  <c r="BJ53" i="2"/>
  <c r="BJ52" i="2"/>
  <c r="BJ51" i="2"/>
  <c r="BJ50" i="2"/>
  <c r="BJ49" i="2"/>
  <c r="BJ48" i="2"/>
  <c r="BJ47" i="2"/>
  <c r="BJ46" i="2"/>
  <c r="BJ45" i="2"/>
  <c r="BJ44" i="2"/>
  <c r="BJ43" i="2"/>
  <c r="BJ42" i="2"/>
  <c r="BJ41" i="2"/>
  <c r="BJ40" i="2"/>
  <c r="BJ39" i="2"/>
  <c r="BJ38" i="2"/>
  <c r="BJ37" i="2"/>
  <c r="BJ36" i="2"/>
  <c r="BJ35" i="2"/>
  <c r="BJ34" i="2"/>
  <c r="BJ33" i="2"/>
  <c r="BJ32" i="2"/>
  <c r="BJ31" i="2"/>
  <c r="BJ30" i="2"/>
  <c r="BJ29" i="2"/>
  <c r="BJ28" i="2"/>
  <c r="BJ27" i="2"/>
  <c r="BJ26" i="2"/>
  <c r="BJ25" i="2"/>
  <c r="BJ24" i="2"/>
  <c r="BJ23" i="2"/>
  <c r="BJ22" i="2"/>
  <c r="BJ21" i="2"/>
  <c r="BJ20" i="2"/>
  <c r="BJ19" i="2"/>
  <c r="BJ18" i="2"/>
  <c r="BJ17" i="2"/>
  <c r="BJ16" i="2"/>
  <c r="BJ15" i="2"/>
  <c r="BJ14" i="2"/>
  <c r="BJ13" i="2"/>
  <c r="BJ12" i="2"/>
  <c r="BJ11" i="2"/>
  <c r="BJ10" i="2"/>
  <c r="BJ9" i="2"/>
  <c r="BJ8" i="2"/>
  <c r="BJ7" i="2"/>
  <c r="BJ6" i="2"/>
  <c r="BJ5" i="2"/>
  <c r="BF115" i="2"/>
  <c r="BF114" i="2"/>
  <c r="BF113" i="2"/>
  <c r="BF112" i="2"/>
  <c r="BF111" i="2"/>
  <c r="BF110" i="2"/>
  <c r="BF109" i="2"/>
  <c r="BF108" i="2"/>
  <c r="BF107" i="2"/>
  <c r="BF106" i="2"/>
  <c r="BF105" i="2"/>
  <c r="BF104" i="2"/>
  <c r="BF103" i="2"/>
  <c r="BF102" i="2"/>
  <c r="BF101" i="2"/>
  <c r="BF100" i="2"/>
  <c r="BF99" i="2"/>
  <c r="BF98" i="2"/>
  <c r="BF97" i="2"/>
  <c r="BF96" i="2"/>
  <c r="BF95" i="2"/>
  <c r="BF94" i="2"/>
  <c r="BF93" i="2"/>
  <c r="BF92" i="2"/>
  <c r="BF91" i="2"/>
  <c r="BF90" i="2"/>
  <c r="BF89" i="2"/>
  <c r="BF88" i="2"/>
  <c r="BF87" i="2"/>
  <c r="BF86" i="2"/>
  <c r="BF85" i="2"/>
  <c r="BF84" i="2"/>
  <c r="BF83" i="2"/>
  <c r="BF82" i="2"/>
  <c r="BF81" i="2"/>
  <c r="BF80" i="2"/>
  <c r="BF79" i="2"/>
  <c r="BF78" i="2"/>
  <c r="BF77" i="2"/>
  <c r="BF76" i="2"/>
  <c r="BF75" i="2"/>
  <c r="BF74" i="2"/>
  <c r="BF73" i="2"/>
  <c r="BF72" i="2"/>
  <c r="BF71" i="2"/>
  <c r="BF70" i="2"/>
  <c r="BF69" i="2"/>
  <c r="BF68" i="2"/>
  <c r="BF67" i="2"/>
  <c r="BF66" i="2"/>
  <c r="BF65" i="2"/>
  <c r="BF64" i="2"/>
  <c r="BF63" i="2"/>
  <c r="BF62" i="2"/>
  <c r="BF61" i="2"/>
  <c r="BF60" i="2"/>
  <c r="BF59" i="2"/>
  <c r="BF58" i="2"/>
  <c r="BF57" i="2"/>
  <c r="BF56" i="2"/>
  <c r="BF55" i="2"/>
  <c r="BF54" i="2"/>
  <c r="BF53" i="2"/>
  <c r="BF52" i="2"/>
  <c r="BF51" i="2"/>
  <c r="BF50" i="2"/>
  <c r="BF49" i="2"/>
  <c r="BF48" i="2"/>
  <c r="BF47" i="2"/>
  <c r="BF46" i="2"/>
  <c r="BF45" i="2"/>
  <c r="BF44" i="2"/>
  <c r="BF43" i="2"/>
  <c r="BF42" i="2"/>
  <c r="BF41" i="2"/>
  <c r="BF40" i="2"/>
  <c r="BF39" i="2"/>
  <c r="BF38" i="2"/>
  <c r="BF37" i="2"/>
  <c r="BF36" i="2"/>
  <c r="BF35" i="2"/>
  <c r="BF34" i="2"/>
  <c r="BF33" i="2"/>
  <c r="BF32" i="2"/>
  <c r="BF31" i="2"/>
  <c r="BF30" i="2"/>
  <c r="BF29" i="2"/>
  <c r="BF28" i="2"/>
  <c r="BF27" i="2"/>
  <c r="BF26" i="2"/>
  <c r="BF25" i="2"/>
  <c r="BF24" i="2"/>
  <c r="BF23" i="2"/>
  <c r="BF22" i="2"/>
  <c r="BF21" i="2"/>
  <c r="BF20" i="2"/>
  <c r="BF19" i="2"/>
  <c r="BF18" i="2"/>
  <c r="BF17" i="2"/>
  <c r="BF16" i="2"/>
  <c r="BF15" i="2"/>
  <c r="BF14" i="2"/>
  <c r="BF13" i="2"/>
  <c r="BF12" i="2"/>
  <c r="BF11" i="2"/>
  <c r="BF10" i="2"/>
  <c r="BF9" i="2"/>
  <c r="BF8" i="2"/>
  <c r="BF7" i="2"/>
  <c r="BF6" i="2"/>
  <c r="BF5" i="2"/>
  <c r="BF4" i="2"/>
  <c r="BB115" i="2"/>
  <c r="BB114" i="2"/>
  <c r="BB113" i="2"/>
  <c r="BB112" i="2"/>
  <c r="BB111" i="2"/>
  <c r="BB110" i="2"/>
  <c r="BB109" i="2"/>
  <c r="BB108" i="2"/>
  <c r="BB107" i="2"/>
  <c r="BB106" i="2"/>
  <c r="BB105" i="2"/>
  <c r="BB104" i="2"/>
  <c r="BB103" i="2"/>
  <c r="BB102" i="2"/>
  <c r="BB101" i="2"/>
  <c r="BB100" i="2"/>
  <c r="BB99" i="2"/>
  <c r="BB98" i="2"/>
  <c r="BB97" i="2"/>
  <c r="BB96" i="2"/>
  <c r="BB95" i="2"/>
  <c r="BB94" i="2"/>
  <c r="BB93" i="2"/>
  <c r="BB92" i="2"/>
  <c r="BB91" i="2"/>
  <c r="BB90" i="2"/>
  <c r="BB89" i="2"/>
  <c r="BB88" i="2"/>
  <c r="BB87" i="2"/>
  <c r="BB86" i="2"/>
  <c r="BB85" i="2"/>
  <c r="BB84" i="2"/>
  <c r="BB83" i="2"/>
  <c r="BB82" i="2"/>
  <c r="BB81" i="2"/>
  <c r="BB80" i="2"/>
  <c r="BB79" i="2"/>
  <c r="BB78" i="2"/>
  <c r="BB77" i="2"/>
  <c r="BB76" i="2"/>
  <c r="BB75" i="2"/>
  <c r="BB74" i="2"/>
  <c r="BB73" i="2"/>
  <c r="BB72" i="2"/>
  <c r="BB71" i="2"/>
  <c r="BB70" i="2"/>
  <c r="BB69" i="2"/>
  <c r="BB68" i="2"/>
  <c r="BB67" i="2"/>
  <c r="BB66" i="2"/>
  <c r="BB65" i="2"/>
  <c r="BB64" i="2"/>
  <c r="BB63" i="2"/>
  <c r="BB62" i="2"/>
  <c r="BB61" i="2"/>
  <c r="BB60" i="2"/>
  <c r="BB59" i="2"/>
  <c r="BB58" i="2"/>
  <c r="BB57" i="2"/>
  <c r="BB56" i="2"/>
  <c r="BB55" i="2"/>
  <c r="BB54" i="2"/>
  <c r="BB53" i="2"/>
  <c r="BB52" i="2"/>
  <c r="BB51" i="2"/>
  <c r="BB50" i="2"/>
  <c r="BB49" i="2"/>
  <c r="BB48" i="2"/>
  <c r="BB47" i="2"/>
  <c r="BB46" i="2"/>
  <c r="BB45" i="2"/>
  <c r="BB44" i="2"/>
  <c r="BB43" i="2"/>
  <c r="BB42" i="2"/>
  <c r="BB41" i="2"/>
  <c r="BB40" i="2"/>
  <c r="BB39" i="2"/>
  <c r="BB38" i="2"/>
  <c r="BB37" i="2"/>
  <c r="BB36" i="2"/>
  <c r="BB35" i="2"/>
  <c r="BB34" i="2"/>
  <c r="BB33" i="2"/>
  <c r="BB32" i="2"/>
  <c r="BB31" i="2"/>
  <c r="BB30" i="2"/>
  <c r="BB29" i="2"/>
  <c r="BB28" i="2"/>
  <c r="BB27" i="2"/>
  <c r="BB26" i="2"/>
  <c r="BB25" i="2"/>
  <c r="BB24" i="2"/>
  <c r="BB23" i="2"/>
  <c r="BB22" i="2"/>
  <c r="BB21" i="2"/>
  <c r="BB20" i="2"/>
  <c r="BB19" i="2"/>
  <c r="BB18" i="2"/>
  <c r="BB17" i="2"/>
  <c r="BB16" i="2"/>
  <c r="BB15" i="2"/>
  <c r="BB14" i="2"/>
  <c r="BB13" i="2"/>
  <c r="BB12" i="2"/>
  <c r="BB11" i="2"/>
  <c r="BB10" i="2"/>
  <c r="BB9" i="2"/>
  <c r="BB8" i="2"/>
  <c r="BB7" i="2"/>
  <c r="BB6" i="2"/>
  <c r="BB5" i="2"/>
  <c r="BB4" i="2"/>
  <c r="AX115" i="2"/>
  <c r="AX114" i="2"/>
  <c r="AX113" i="2"/>
  <c r="AX112" i="2"/>
  <c r="AX111" i="2"/>
  <c r="AX110" i="2"/>
  <c r="AX109" i="2"/>
  <c r="AX108" i="2"/>
  <c r="AX107" i="2"/>
  <c r="AX106" i="2"/>
  <c r="AX105" i="2"/>
  <c r="AX104" i="2"/>
  <c r="AX103" i="2"/>
  <c r="AX102" i="2"/>
  <c r="AX101" i="2"/>
  <c r="AX100" i="2"/>
  <c r="AX99" i="2"/>
  <c r="AX98" i="2"/>
  <c r="AX97" i="2"/>
  <c r="AX96" i="2"/>
  <c r="AX95" i="2"/>
  <c r="AX94" i="2"/>
  <c r="AX93" i="2"/>
  <c r="AX92" i="2"/>
  <c r="AX91" i="2"/>
  <c r="AX90" i="2"/>
  <c r="AX89" i="2"/>
  <c r="AX88" i="2"/>
  <c r="AX87" i="2"/>
  <c r="AX86" i="2"/>
  <c r="AX85" i="2"/>
  <c r="AX84" i="2"/>
  <c r="AX83" i="2"/>
  <c r="AX82" i="2"/>
  <c r="AX81" i="2"/>
  <c r="AX80" i="2"/>
  <c r="AX79" i="2"/>
  <c r="AX78" i="2"/>
  <c r="AX77" i="2"/>
  <c r="AX76" i="2"/>
  <c r="AX75" i="2"/>
  <c r="AX74" i="2"/>
  <c r="AX73" i="2"/>
  <c r="AX72" i="2"/>
  <c r="AX71" i="2"/>
  <c r="AX70" i="2"/>
  <c r="AX69" i="2"/>
  <c r="AX68" i="2"/>
  <c r="AX67" i="2"/>
  <c r="AX66" i="2"/>
  <c r="AX65" i="2"/>
  <c r="AX64" i="2"/>
  <c r="AX63" i="2"/>
  <c r="AX62" i="2"/>
  <c r="AX61" i="2"/>
  <c r="AX60" i="2"/>
  <c r="AX59" i="2"/>
  <c r="AX58" i="2"/>
  <c r="AX57" i="2"/>
  <c r="AX56" i="2"/>
  <c r="AX55" i="2"/>
  <c r="AX54" i="2"/>
  <c r="AX53" i="2"/>
  <c r="AX52" i="2"/>
  <c r="AX51" i="2"/>
  <c r="AX50" i="2"/>
  <c r="AX49" i="2"/>
  <c r="AX48" i="2"/>
  <c r="AX47" i="2"/>
  <c r="AX46" i="2"/>
  <c r="AX45" i="2"/>
  <c r="AX44" i="2"/>
  <c r="AX43" i="2"/>
  <c r="AX42" i="2"/>
  <c r="AX41" i="2"/>
  <c r="AX40" i="2"/>
  <c r="AX39" i="2"/>
  <c r="AX38" i="2"/>
  <c r="AX37" i="2"/>
  <c r="AX36" i="2"/>
  <c r="AX35" i="2"/>
  <c r="AX34" i="2"/>
  <c r="AX33" i="2"/>
  <c r="AX32" i="2"/>
  <c r="AX31" i="2"/>
  <c r="AX30" i="2"/>
  <c r="AX29" i="2"/>
  <c r="AX28" i="2"/>
  <c r="AX27" i="2"/>
  <c r="AX26" i="2"/>
  <c r="AX25" i="2"/>
  <c r="AX24" i="2"/>
  <c r="AX23" i="2"/>
  <c r="AX22" i="2"/>
  <c r="AX21" i="2"/>
  <c r="AX20" i="2"/>
  <c r="AX19" i="2"/>
  <c r="AX18" i="2"/>
  <c r="AX17" i="2"/>
  <c r="AX16" i="2"/>
  <c r="AX15" i="2"/>
  <c r="AX14" i="2"/>
  <c r="AX13" i="2"/>
  <c r="AX12" i="2"/>
  <c r="AX11" i="2"/>
  <c r="AX10" i="2"/>
  <c r="AX9" i="2"/>
  <c r="AX8" i="2"/>
  <c r="AX7" i="2"/>
  <c r="AX6" i="2"/>
  <c r="AX5" i="2"/>
  <c r="AX4" i="2"/>
  <c r="AT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4" i="2"/>
  <c r="AP5" i="2"/>
  <c r="AP6" i="2"/>
  <c r="AP7" i="2"/>
  <c r="AP8" i="2"/>
  <c r="AP9" i="2"/>
  <c r="AP10" i="2"/>
  <c r="AP11" i="2"/>
  <c r="AP12" i="2"/>
  <c r="AP13" i="2"/>
  <c r="AP14" i="2"/>
  <c r="AP15" i="2"/>
  <c r="AP16" i="2"/>
  <c r="AP17" i="2"/>
  <c r="AP18" i="2"/>
  <c r="AP19" i="2"/>
  <c r="AP20" i="2"/>
  <c r="AP21" i="2"/>
  <c r="AP22" i="2"/>
  <c r="AP23" i="2"/>
  <c r="AP24" i="2"/>
  <c r="AP25" i="2"/>
  <c r="AP26" i="2"/>
  <c r="AP27" i="2"/>
  <c r="AP28" i="2"/>
  <c r="AP29" i="2"/>
  <c r="AP30" i="2"/>
  <c r="AP3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P82" i="2"/>
  <c r="AP83" i="2"/>
  <c r="AP84" i="2"/>
  <c r="AP85" i="2"/>
  <c r="AP86" i="2"/>
  <c r="AP87" i="2"/>
  <c r="AP88" i="2"/>
  <c r="AP89" i="2"/>
  <c r="AP90" i="2"/>
  <c r="AP91" i="2"/>
  <c r="AP92" i="2"/>
  <c r="AP93" i="2"/>
  <c r="AP94" i="2"/>
  <c r="AP95" i="2"/>
  <c r="AP96" i="2"/>
  <c r="AP97" i="2"/>
  <c r="AP98" i="2"/>
  <c r="AP99" i="2"/>
  <c r="AP100" i="2"/>
  <c r="AP101" i="2"/>
  <c r="AP102" i="2"/>
  <c r="AP103" i="2"/>
  <c r="AP104" i="2"/>
  <c r="AP105" i="2"/>
  <c r="AP106" i="2"/>
  <c r="AP107" i="2"/>
  <c r="AP108" i="2"/>
  <c r="AP109" i="2"/>
  <c r="AP110" i="2"/>
  <c r="AP111" i="2"/>
  <c r="AP112" i="2"/>
  <c r="AP113" i="2"/>
  <c r="AP114" i="2"/>
  <c r="AP115" i="2"/>
  <c r="AP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AL113" i="2"/>
  <c r="AL114" i="2"/>
  <c r="AL115" i="2"/>
  <c r="AL4" i="2"/>
  <c r="AD5" i="2"/>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N5" i="2"/>
  <c r="R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4" i="2"/>
  <c r="Q1" i="7"/>
  <c r="AQ6" i="1"/>
  <c r="Q2" i="7" s="1"/>
  <c r="R116" i="2" l="1"/>
  <c r="BB116" i="2"/>
  <c r="BJ116" i="2"/>
  <c r="BR116" i="2"/>
  <c r="AL116" i="2"/>
  <c r="AT116" i="2"/>
  <c r="BF116" i="2"/>
  <c r="BN116" i="2"/>
  <c r="BV116" i="2"/>
  <c r="V116" i="2"/>
  <c r="AX116" i="2"/>
  <c r="Z116" i="2"/>
  <c r="AP116" i="2"/>
  <c r="N116" i="2"/>
  <c r="F116" i="2"/>
  <c r="F91" i="1"/>
  <c r="G122" i="2"/>
  <c r="H122" i="2" s="1"/>
  <c r="AD116" i="2"/>
  <c r="J116" i="2"/>
  <c r="K116" i="2"/>
  <c r="I123" i="2" s="1"/>
  <c r="J92" i="1" s="1"/>
  <c r="O116" i="2"/>
  <c r="I124" i="2" s="1"/>
  <c r="J93" i="1" s="1"/>
  <c r="S116" i="2"/>
  <c r="I125" i="2" s="1"/>
  <c r="J94" i="1" s="1"/>
  <c r="W116" i="2"/>
  <c r="I126" i="2" s="1"/>
  <c r="J95" i="1" s="1"/>
  <c r="AE116" i="2"/>
  <c r="I128" i="2" s="1"/>
  <c r="J97" i="1" s="1"/>
  <c r="AM116" i="2"/>
  <c r="I130" i="2" s="1"/>
  <c r="J99" i="1" s="1"/>
  <c r="AY116" i="2"/>
  <c r="I133" i="2" s="1"/>
  <c r="J102" i="1" s="1"/>
  <c r="BC116" i="2"/>
  <c r="I134" i="2" s="1"/>
  <c r="J103" i="1" s="1"/>
  <c r="BG116" i="2"/>
  <c r="I135" i="2" s="1"/>
  <c r="J104" i="1" s="1"/>
  <c r="BK116" i="2"/>
  <c r="I136" i="2" s="1"/>
  <c r="J105" i="1" s="1"/>
  <c r="BO116" i="2"/>
  <c r="I137" i="2" s="1"/>
  <c r="J106" i="1" s="1"/>
  <c r="BS116" i="2"/>
  <c r="I138" i="2" s="1"/>
  <c r="J107" i="1" s="1"/>
  <c r="BW116" i="2"/>
  <c r="I139" i="2" s="1"/>
  <c r="J108" i="1" s="1"/>
  <c r="AA116" i="2"/>
  <c r="I127" i="2" s="1"/>
  <c r="J96" i="1" s="1"/>
  <c r="BM116" i="2"/>
  <c r="F137" i="2" s="1"/>
  <c r="G106" i="1" s="1"/>
  <c r="BL116" i="2"/>
  <c r="E137" i="2" s="1"/>
  <c r="BI116" i="2"/>
  <c r="F136" i="2" s="1"/>
  <c r="G105" i="1" s="1"/>
  <c r="BH116" i="2"/>
  <c r="E136" i="2" s="1"/>
  <c r="BU116" i="2"/>
  <c r="F139" i="2" s="1"/>
  <c r="G108" i="1" s="1"/>
  <c r="BT116" i="2"/>
  <c r="E139" i="2" s="1"/>
  <c r="BQ116" i="2"/>
  <c r="F138" i="2" s="1"/>
  <c r="G107" i="1" s="1"/>
  <c r="BP116" i="2"/>
  <c r="E138" i="2" s="1"/>
  <c r="BE116" i="2"/>
  <c r="F135" i="2" s="1"/>
  <c r="G104" i="1" s="1"/>
  <c r="BD116" i="2"/>
  <c r="E135" i="2" s="1"/>
  <c r="BA116" i="2"/>
  <c r="F134" i="2" s="1"/>
  <c r="G103" i="1" s="1"/>
  <c r="AZ116" i="2"/>
  <c r="E134" i="2" s="1"/>
  <c r="AW116" i="2"/>
  <c r="F133" i="2" s="1"/>
  <c r="G102" i="1" s="1"/>
  <c r="AV116" i="2"/>
  <c r="E133" i="2" s="1"/>
  <c r="G133" i="2" s="1"/>
  <c r="H133" i="2" s="1"/>
  <c r="AS116" i="2"/>
  <c r="F132" i="2" s="1"/>
  <c r="G101" i="1" s="1"/>
  <c r="AR116" i="2"/>
  <c r="E132" i="2" s="1"/>
  <c r="AN116" i="2"/>
  <c r="E131" i="2" s="1"/>
  <c r="G131" i="2" s="1"/>
  <c r="H131" i="2" s="1"/>
  <c r="AK116" i="2"/>
  <c r="F130" i="2" s="1"/>
  <c r="G99" i="1" s="1"/>
  <c r="AJ116" i="2"/>
  <c r="E130" i="2" s="1"/>
  <c r="AG116" i="2"/>
  <c r="F129" i="2" s="1"/>
  <c r="G98" i="1" s="1"/>
  <c r="AF116" i="2"/>
  <c r="E129" i="2" s="1"/>
  <c r="AC116" i="2"/>
  <c r="F128" i="2" s="1"/>
  <c r="G97" i="1" s="1"/>
  <c r="AB116" i="2"/>
  <c r="E128" i="2" s="1"/>
  <c r="Y116" i="2"/>
  <c r="F127" i="2" s="1"/>
  <c r="G96" i="1" s="1"/>
  <c r="X116" i="2"/>
  <c r="E127" i="2" s="1"/>
  <c r="U116" i="2"/>
  <c r="F126" i="2" s="1"/>
  <c r="G95" i="1" s="1"/>
  <c r="T116" i="2"/>
  <c r="E126" i="2" s="1"/>
  <c r="Q116" i="2"/>
  <c r="F125" i="2" s="1"/>
  <c r="G94" i="1" s="1"/>
  <c r="P116" i="2"/>
  <c r="E125" i="2" s="1"/>
  <c r="M116" i="2"/>
  <c r="F124" i="2" s="1"/>
  <c r="G93" i="1" s="1"/>
  <c r="L116" i="2"/>
  <c r="E124" i="2" s="1"/>
  <c r="I116" i="2"/>
  <c r="F123" i="2" s="1"/>
  <c r="G92" i="1" s="1"/>
  <c r="H116" i="2"/>
  <c r="E123" i="2" s="1"/>
  <c r="G124" i="2" l="1"/>
  <c r="H124" i="2" s="1"/>
  <c r="G128" i="2"/>
  <c r="H128" i="2" s="1"/>
  <c r="G134" i="2"/>
  <c r="H134" i="2" s="1"/>
  <c r="G136" i="2"/>
  <c r="H136" i="2" s="1"/>
  <c r="G139" i="2"/>
  <c r="H139" i="2" s="1"/>
  <c r="G125" i="2"/>
  <c r="H125" i="2" s="1"/>
  <c r="G129" i="2"/>
  <c r="H129" i="2" s="1"/>
  <c r="G135" i="2"/>
  <c r="H135" i="2" s="1"/>
  <c r="G137" i="2"/>
  <c r="H137" i="2" s="1"/>
  <c r="G123" i="2"/>
  <c r="H123" i="2" s="1"/>
  <c r="G127" i="2"/>
  <c r="H127" i="2" s="1"/>
  <c r="G132" i="2"/>
  <c r="H132" i="2" s="1"/>
  <c r="G138" i="2"/>
  <c r="H138" i="2" s="1"/>
  <c r="G126" i="2"/>
  <c r="H126" i="2" s="1"/>
  <c r="G130" i="2"/>
  <c r="H130" i="2" s="1"/>
  <c r="I132" i="2"/>
  <c r="J101" i="1" s="1"/>
  <c r="I131" i="2"/>
  <c r="J100" i="1" s="1"/>
  <c r="H56" i="1"/>
  <c r="EB1" i="7" l="1"/>
  <c r="EC1" i="7"/>
  <c r="ED1" i="7"/>
  <c r="DZ1" i="7"/>
  <c r="EA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B1" i="7"/>
  <c r="C1" i="7"/>
  <c r="D1" i="7"/>
  <c r="E1" i="7"/>
  <c r="F1" i="7"/>
  <c r="G1" i="7"/>
  <c r="H1" i="7"/>
  <c r="I1" i="7"/>
  <c r="J1" i="7"/>
  <c r="K1" i="7"/>
  <c r="L1" i="7"/>
  <c r="M1" i="7"/>
  <c r="N1" i="7"/>
  <c r="O1" i="7"/>
  <c r="P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A1" i="7"/>
  <c r="AA6" i="1"/>
  <c r="A2" i="7" s="1"/>
  <c r="CP6" i="1"/>
  <c r="BP2" i="7" s="1"/>
  <c r="AB6" i="1"/>
  <c r="B2" i="7" s="1"/>
  <c r="AC6" i="1"/>
  <c r="C2" i="7" s="1"/>
  <c r="AD6" i="1"/>
  <c r="D2" i="7" s="1"/>
  <c r="AE6" i="1"/>
  <c r="E2" i="7" s="1"/>
  <c r="AF6" i="1"/>
  <c r="F2" i="7" s="1"/>
  <c r="AG6" i="1"/>
  <c r="G2" i="7" s="1"/>
  <c r="AH6" i="1"/>
  <c r="H2" i="7" s="1"/>
  <c r="AI6" i="1"/>
  <c r="I2" i="7" s="1"/>
  <c r="AJ6" i="1"/>
  <c r="J2" i="7" s="1"/>
  <c r="AK6" i="1"/>
  <c r="K2" i="7" s="1"/>
  <c r="AL6" i="1"/>
  <c r="L2" i="7" s="1"/>
  <c r="AM6" i="1"/>
  <c r="M2" i="7" s="1"/>
  <c r="AN6" i="1"/>
  <c r="N2" i="7" s="1"/>
  <c r="AO6" i="1"/>
  <c r="O2" i="7" s="1"/>
  <c r="AP6" i="1"/>
  <c r="P2" i="7" s="1"/>
  <c r="H59" i="1" l="1"/>
  <c r="I59" i="1" s="1"/>
  <c r="BC6" i="1" s="1"/>
  <c r="AC2" i="7" s="1"/>
  <c r="F103" i="1"/>
  <c r="F96" i="1"/>
  <c r="H84" i="1"/>
  <c r="DA6" i="1" s="1"/>
  <c r="CA2" i="7" s="1"/>
  <c r="H83" i="1"/>
  <c r="CY6" i="1" s="1"/>
  <c r="BY2" i="7" s="1"/>
  <c r="H82" i="1"/>
  <c r="CW6" i="1" s="1"/>
  <c r="BW2" i="7" s="1"/>
  <c r="H81" i="1"/>
  <c r="CU6" i="1" s="1"/>
  <c r="BU2" i="7" s="1"/>
  <c r="H80" i="1"/>
  <c r="CS6" i="1" s="1"/>
  <c r="BS2" i="7" s="1"/>
  <c r="H79" i="1"/>
  <c r="CQ6" i="1" s="1"/>
  <c r="BQ2" i="7" s="1"/>
  <c r="H78" i="1"/>
  <c r="CN6" i="1" s="1"/>
  <c r="BN2" i="7" s="1"/>
  <c r="H77" i="1"/>
  <c r="CL6" i="1" s="1"/>
  <c r="BL2" i="7" s="1"/>
  <c r="H76" i="1"/>
  <c r="CJ6" i="1" s="1"/>
  <c r="BJ2" i="7" s="1"/>
  <c r="H75" i="1"/>
  <c r="CH6" i="1" s="1"/>
  <c r="BH2" i="7" s="1"/>
  <c r="H74" i="1"/>
  <c r="CF6" i="1" s="1"/>
  <c r="BF2" i="7" s="1"/>
  <c r="H73" i="1"/>
  <c r="CD6" i="1" s="1"/>
  <c r="BD2" i="7" s="1"/>
  <c r="H72" i="1"/>
  <c r="CB6" i="1" s="1"/>
  <c r="BB2" i="7" s="1"/>
  <c r="H71" i="1"/>
  <c r="BZ6" i="1" s="1"/>
  <c r="AZ2" i="7" s="1"/>
  <c r="H70" i="1"/>
  <c r="BX6" i="1" s="1"/>
  <c r="AX2" i="7" s="1"/>
  <c r="H69" i="1"/>
  <c r="H68" i="1"/>
  <c r="BT6" i="1" s="1"/>
  <c r="AT2" i="7" s="1"/>
  <c r="H67" i="1"/>
  <c r="BR6" i="1" s="1"/>
  <c r="AR2" i="7" s="1"/>
  <c r="H66" i="1"/>
  <c r="BP6" i="1" s="1"/>
  <c r="AP2" i="7" s="1"/>
  <c r="H65" i="1"/>
  <c r="BN6" i="1" s="1"/>
  <c r="AN2" i="7" s="1"/>
  <c r="H64" i="1"/>
  <c r="BL6" i="1" s="1"/>
  <c r="AL2" i="7" s="1"/>
  <c r="H63" i="1"/>
  <c r="BJ6" i="1" s="1"/>
  <c r="AJ2" i="7" s="1"/>
  <c r="H62" i="1"/>
  <c r="BH6" i="1" s="1"/>
  <c r="AH2" i="7" s="1"/>
  <c r="H61" i="1"/>
  <c r="H60" i="1"/>
  <c r="BD6" i="1" s="1"/>
  <c r="AD2" i="7" s="1"/>
  <c r="H58" i="1"/>
  <c r="AZ6" i="1" s="1"/>
  <c r="Z2" i="7" s="1"/>
  <c r="H57" i="1"/>
  <c r="AX6" i="1" s="1"/>
  <c r="X2" i="7" s="1"/>
  <c r="AV6" i="1"/>
  <c r="V2" i="7" s="1"/>
  <c r="F100" i="1" l="1"/>
  <c r="F94" i="1"/>
  <c r="F107" i="1"/>
  <c r="F108" i="1"/>
  <c r="F99" i="1"/>
  <c r="F97" i="1"/>
  <c r="F95" i="1"/>
  <c r="F102" i="1"/>
  <c r="F106" i="1"/>
  <c r="F98" i="1"/>
  <c r="BB6" i="1"/>
  <c r="AB2" i="7" s="1"/>
  <c r="DQ6" i="1"/>
  <c r="CQ2" i="7" s="1"/>
  <c r="DT6" i="1"/>
  <c r="CT2" i="7" s="1"/>
  <c r="DZ6" i="1"/>
  <c r="CZ2" i="7" s="1"/>
  <c r="EC6" i="1"/>
  <c r="DC2" i="7" s="1"/>
  <c r="I75" i="1"/>
  <c r="CI6" i="1" s="1"/>
  <c r="BI2" i="7" s="1"/>
  <c r="I67" i="1"/>
  <c r="BS6" i="1" s="1"/>
  <c r="AS2" i="7" s="1"/>
  <c r="I82" i="1"/>
  <c r="CX6" i="1" s="1"/>
  <c r="BX2" i="7" s="1"/>
  <c r="I62" i="1"/>
  <c r="BI6" i="1" s="1"/>
  <c r="AI2" i="7" s="1"/>
  <c r="I80" i="1"/>
  <c r="CT6" i="1" s="1"/>
  <c r="BT2" i="7" s="1"/>
  <c r="I60" i="1"/>
  <c r="BE6" i="1" s="1"/>
  <c r="AE2" i="7" s="1"/>
  <c r="I66" i="1"/>
  <c r="BQ6" i="1" s="1"/>
  <c r="AQ2" i="7" s="1"/>
  <c r="I74" i="1"/>
  <c r="CG6" i="1" s="1"/>
  <c r="BG2" i="7" s="1"/>
  <c r="I68" i="1"/>
  <c r="BU6" i="1" s="1"/>
  <c r="AU2" i="7" s="1"/>
  <c r="I84" i="1"/>
  <c r="DB6" i="1" s="1"/>
  <c r="CB2" i="7" s="1"/>
  <c r="I64" i="1"/>
  <c r="BM6" i="1" s="1"/>
  <c r="AM2" i="7" s="1"/>
  <c r="I71" i="1"/>
  <c r="CA6" i="1" s="1"/>
  <c r="BA2" i="7" s="1"/>
  <c r="I78" i="1"/>
  <c r="CO6" i="1" s="1"/>
  <c r="BO2" i="7" s="1"/>
  <c r="I56" i="1"/>
  <c r="AW6" i="1" s="1"/>
  <c r="W2" i="7" s="1"/>
  <c r="I63" i="1"/>
  <c r="BK6" i="1" s="1"/>
  <c r="AK2" i="7" s="1"/>
  <c r="I70" i="1"/>
  <c r="BY6" i="1" s="1"/>
  <c r="AY2" i="7" s="1"/>
  <c r="I69" i="1"/>
  <c r="BW6" i="1" s="1"/>
  <c r="AW2" i="7" s="1"/>
  <c r="BV6" i="1"/>
  <c r="AV2" i="7" s="1"/>
  <c r="I83" i="1"/>
  <c r="CZ6" i="1" s="1"/>
  <c r="BZ2" i="7" s="1"/>
  <c r="I58" i="1"/>
  <c r="BA6" i="1" s="1"/>
  <c r="AA2" i="7" s="1"/>
  <c r="I76" i="1"/>
  <c r="CK6" i="1" s="1"/>
  <c r="BK2" i="7" s="1"/>
  <c r="I61" i="1"/>
  <c r="BG6" i="1" s="1"/>
  <c r="AG2" i="7" s="1"/>
  <c r="BF6" i="1"/>
  <c r="AF2" i="7" s="1"/>
  <c r="I72" i="1"/>
  <c r="CC6" i="1" s="1"/>
  <c r="BC2" i="7" s="1"/>
  <c r="I79" i="1"/>
  <c r="CR6" i="1" s="1"/>
  <c r="BR2" i="7" s="1"/>
  <c r="F92" i="1"/>
  <c r="H100" i="1"/>
  <c r="ED6" i="1" s="1"/>
  <c r="DD2" i="7" s="1"/>
  <c r="I73" i="1"/>
  <c r="CE6" i="1" s="1"/>
  <c r="BE2" i="7" s="1"/>
  <c r="I77" i="1"/>
  <c r="CM6" i="1" s="1"/>
  <c r="BM2" i="7" s="1"/>
  <c r="I81" i="1"/>
  <c r="CV6" i="1" s="1"/>
  <c r="BV2" i="7" s="1"/>
  <c r="I57" i="1"/>
  <c r="AY6" i="1" s="1"/>
  <c r="Y2" i="7" s="1"/>
  <c r="I65" i="1"/>
  <c r="BO6" i="1" s="1"/>
  <c r="AO2" i="7" s="1"/>
  <c r="H98" i="1" l="1"/>
  <c r="DX6" i="1" s="1"/>
  <c r="CX2" i="7" s="1"/>
  <c r="H95" i="1"/>
  <c r="DO6" i="1" s="1"/>
  <c r="CO2" i="7" s="1"/>
  <c r="H107" i="1"/>
  <c r="EY6" i="1" s="1"/>
  <c r="DY2" i="7" s="1"/>
  <c r="H108" i="1"/>
  <c r="FB6" i="1" s="1"/>
  <c r="EB2" i="7" s="1"/>
  <c r="H97" i="1"/>
  <c r="DU6" i="1" s="1"/>
  <c r="CU2" i="7" s="1"/>
  <c r="H102" i="1"/>
  <c r="EJ6" i="1" s="1"/>
  <c r="DJ2" i="7" s="1"/>
  <c r="F105" i="1"/>
  <c r="F93" i="1"/>
  <c r="H94" i="1"/>
  <c r="DL6" i="1" s="1"/>
  <c r="CL2" i="7" s="1"/>
  <c r="F101" i="1"/>
  <c r="F104" i="1"/>
  <c r="H91" i="1"/>
  <c r="DC6" i="1" s="1"/>
  <c r="CC2" i="7" s="1"/>
  <c r="H92" i="1"/>
  <c r="DF6" i="1" s="1"/>
  <c r="CF2" i="7" s="1"/>
  <c r="H106" i="1"/>
  <c r="EV6" i="1" s="1"/>
  <c r="DV2" i="7" s="1"/>
  <c r="H99" i="1"/>
  <c r="EA6" i="1" s="1"/>
  <c r="DA2" i="7" s="1"/>
  <c r="EL6" i="1"/>
  <c r="DL2" i="7" s="1"/>
  <c r="FA6" i="1"/>
  <c r="EA2" i="7" s="1"/>
  <c r="FD6" i="1"/>
  <c r="ED2" i="7" s="1"/>
  <c r="EO6" i="1"/>
  <c r="DO2" i="7" s="1"/>
  <c r="EX6" i="1"/>
  <c r="DX2" i="7" s="1"/>
  <c r="DW6" i="1"/>
  <c r="CW2" i="7" s="1"/>
  <c r="ER6" i="1"/>
  <c r="DR2" i="7" s="1"/>
  <c r="I100" i="1"/>
  <c r="EE6" i="1" s="1"/>
  <c r="DE2" i="7" s="1"/>
  <c r="I98" i="1" l="1"/>
  <c r="DY6" i="1" s="1"/>
  <c r="CY2" i="7" s="1"/>
  <c r="I95" i="1"/>
  <c r="DP6" i="1" s="1"/>
  <c r="CP2" i="7" s="1"/>
  <c r="I107" i="1"/>
  <c r="H93" i="1"/>
  <c r="DI6" i="1" s="1"/>
  <c r="CI2" i="7" s="1"/>
  <c r="I92" i="1"/>
  <c r="DG6" i="1" s="1"/>
  <c r="CG2" i="7" s="1"/>
  <c r="I108" i="1"/>
  <c r="FC6" i="1" s="1"/>
  <c r="EC2" i="7" s="1"/>
  <c r="I97" i="1"/>
  <c r="DV6" i="1" s="1"/>
  <c r="CV2" i="7" s="1"/>
  <c r="I102" i="1"/>
  <c r="EK6" i="1" s="1"/>
  <c r="DK2" i="7" s="1"/>
  <c r="H101" i="1"/>
  <c r="I94" i="1"/>
  <c r="H105" i="1"/>
  <c r="H104" i="1"/>
  <c r="I106" i="1"/>
  <c r="EW6" i="1" s="1"/>
  <c r="DW2" i="7" s="1"/>
  <c r="I91" i="1"/>
  <c r="H103" i="1"/>
  <c r="I99" i="1"/>
  <c r="EB6" i="1" s="1"/>
  <c r="DB2" i="7" s="1"/>
  <c r="EU6" i="1"/>
  <c r="DU2" i="7" s="1"/>
  <c r="DK6" i="1"/>
  <c r="CK2" i="7" s="1"/>
  <c r="DH6" i="1"/>
  <c r="CH2" i="7" s="1"/>
  <c r="EF6" i="1"/>
  <c r="DF2" i="7" s="1"/>
  <c r="DN6" i="1"/>
  <c r="CN2" i="7" s="1"/>
  <c r="EI6" i="1"/>
  <c r="DI2" i="7" s="1"/>
  <c r="EZ6" i="1" l="1"/>
  <c r="DZ2" i="7" s="1"/>
  <c r="H43" i="1"/>
  <c r="AT6" i="1" s="1"/>
  <c r="T2" i="7" s="1"/>
  <c r="DM6" i="1"/>
  <c r="CM2" i="7" s="1"/>
  <c r="DD6" i="1"/>
  <c r="CD2" i="7" s="1"/>
  <c r="I93" i="1"/>
  <c r="DJ6" i="1" s="1"/>
  <c r="CJ2" i="7" s="1"/>
  <c r="EP6" i="1"/>
  <c r="DP2" i="7" s="1"/>
  <c r="I104" i="1"/>
  <c r="EQ6" i="1" s="1"/>
  <c r="DQ2" i="7" s="1"/>
  <c r="H96" i="1"/>
  <c r="ES6" i="1"/>
  <c r="DS2" i="7" s="1"/>
  <c r="I105" i="1"/>
  <c r="ET6" i="1" s="1"/>
  <c r="DT2" i="7" s="1"/>
  <c r="I101" i="1"/>
  <c r="EH6" i="1" s="1"/>
  <c r="DH2" i="7" s="1"/>
  <c r="EG6" i="1"/>
  <c r="DG2" i="7" s="1"/>
  <c r="I103" i="1"/>
  <c r="EN6" i="1" s="1"/>
  <c r="DN2" i="7" s="1"/>
  <c r="EM6" i="1"/>
  <c r="DM2" i="7" s="1"/>
  <c r="DE6" i="1"/>
  <c r="CE2" i="7" s="1"/>
  <c r="H41" i="1" l="1"/>
  <c r="AR6" i="1" s="1"/>
  <c r="DR6" i="1"/>
  <c r="CR2" i="7" s="1"/>
  <c r="I96" i="1"/>
  <c r="H42" i="1" s="1"/>
  <c r="DS6" i="1" l="1"/>
  <c r="CS2" i="7" s="1"/>
  <c r="R2" i="7"/>
  <c r="AS6" i="1" l="1"/>
  <c r="S2" i="7" s="1"/>
  <c r="B47" i="1"/>
  <c r="AU6" i="1" s="1"/>
  <c r="U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0000000-0006-0000-0000-000001000000}">
      <text>
        <r>
          <rPr>
            <b/>
            <sz val="9"/>
            <color indexed="81"/>
            <rFont val="Tahoma"/>
            <family val="2"/>
          </rPr>
          <t>Enter the Workplace number which has been registered with MOM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9"/>
            <color indexed="81"/>
            <rFont val="Tahoma"/>
            <family val="2"/>
          </rPr>
          <t>Add more rows if required</t>
        </r>
      </text>
    </comment>
  </commentList>
</comments>
</file>

<file path=xl/sharedStrings.xml><?xml version="1.0" encoding="utf-8"?>
<sst xmlns="http://schemas.openxmlformats.org/spreadsheetml/2006/main" count="519" uniqueCount="328">
  <si>
    <t xml:space="preserve">Contact number(s): </t>
  </si>
  <si>
    <t>Name:</t>
  </si>
  <si>
    <t>Designation:</t>
  </si>
  <si>
    <t>Email address:</t>
  </si>
  <si>
    <t>Name of Workplace:</t>
  </si>
  <si>
    <t>Workplace address:</t>
  </si>
  <si>
    <t>Yes</t>
  </si>
  <si>
    <t>No</t>
  </si>
  <si>
    <t>CAS Number</t>
  </si>
  <si>
    <t>-</t>
  </si>
  <si>
    <t>1303-28-2</t>
  </si>
  <si>
    <t>1327-53-3</t>
  </si>
  <si>
    <t>7782-50-5</t>
  </si>
  <si>
    <t>151-56-4</t>
  </si>
  <si>
    <t>50-00-0</t>
  </si>
  <si>
    <t>1333-74-0</t>
  </si>
  <si>
    <t>7647-01-0</t>
  </si>
  <si>
    <t>74-86-2</t>
  </si>
  <si>
    <t>75-21-8</t>
  </si>
  <si>
    <t>75-56-9</t>
  </si>
  <si>
    <t>67-56-1</t>
  </si>
  <si>
    <t>624-83-9</t>
  </si>
  <si>
    <t>7782-44-7</t>
  </si>
  <si>
    <t>75-44-5</t>
  </si>
  <si>
    <t>7784-42-1</t>
  </si>
  <si>
    <t>7803-51-2</t>
  </si>
  <si>
    <t>7664-41-7</t>
  </si>
  <si>
    <t>107-10-8</t>
  </si>
  <si>
    <t>1663-39-4</t>
  </si>
  <si>
    <t>96-33-3</t>
  </si>
  <si>
    <t>584-84-9
91-08-7</t>
  </si>
  <si>
    <t>7446-11-9</t>
  </si>
  <si>
    <t>O1 Substances and mixtures which in contact with water emit flammable gases, Category 1</t>
  </si>
  <si>
    <t>Fraction
(q/Q)</t>
  </si>
  <si>
    <t>Ammonium nitrate</t>
  </si>
  <si>
    <t>Potassium nitrate</t>
  </si>
  <si>
    <t>Arsenic pentoxide, arsenic (V) acid and/or salts</t>
  </si>
  <si>
    <t>Arsenic trioxide, arsenious (III) acid and/or salts</t>
  </si>
  <si>
    <t>Chlorine</t>
  </si>
  <si>
    <t>Ethyleneimine</t>
  </si>
  <si>
    <t>Hydrogen</t>
  </si>
  <si>
    <t>Liquefied flammable gases, Category 1 or 2 (including LPG)</t>
  </si>
  <si>
    <t>Acetylene</t>
  </si>
  <si>
    <t>Ethylene oxide</t>
  </si>
  <si>
    <t>Propylene oxide</t>
  </si>
  <si>
    <t>Methanol</t>
  </si>
  <si>
    <t>Methylisocyanate</t>
  </si>
  <si>
    <t>Oxygen</t>
  </si>
  <si>
    <t>2,4-Toulene diisocyanate &amp;
2,6-Toluene diisocyanate</t>
  </si>
  <si>
    <t>Carbonyl dichloride (phosgene)</t>
  </si>
  <si>
    <t>Arsine (arsenic trihydride)</t>
  </si>
  <si>
    <t>Phosphine (phosphorus trihydride)</t>
  </si>
  <si>
    <t>Sulphur trioxide</t>
  </si>
  <si>
    <t>Boron trifluoride</t>
  </si>
  <si>
    <t>Hydrogen sulphide</t>
  </si>
  <si>
    <t xml:space="preserve">Propylamine </t>
  </si>
  <si>
    <t xml:space="preserve">Ter-butyl acrylate </t>
  </si>
  <si>
    <t>Methyl acrylate</t>
  </si>
  <si>
    <t>Anhydrous Ammonia</t>
  </si>
  <si>
    <t>Health Hazards</t>
  </si>
  <si>
    <t>Formaldehyde (concentration &gt;90%)</t>
  </si>
  <si>
    <t>7664-39-3</t>
  </si>
  <si>
    <t>Please describe your nature of work in respect to the dangerous substances
(1) storage; 
(2) manufacturing (product);
(3) processing (raw material, intermediate, by-product);
(4) laboratory; 
(5) Others. Please specify.</t>
  </si>
  <si>
    <t>If dangerous substance is not present, please indicate "0".</t>
  </si>
  <si>
    <t>7637-07-2</t>
  </si>
  <si>
    <t>7783-06-4</t>
  </si>
  <si>
    <t>Workplace number (if any):</t>
  </si>
  <si>
    <t>Hydrogen chloride (anhydrous and refrigerated liquid)</t>
  </si>
  <si>
    <t>Hydrogen fluoride (anhydrous)</t>
  </si>
  <si>
    <t>1. Particulars of Workplace</t>
  </si>
  <si>
    <t>Total quantity in Process [tonnes(T)] 
(p)</t>
  </si>
  <si>
    <t>Total quantity in Storage [tonnes(T)] 
(s)</t>
  </si>
  <si>
    <t>7757-79-1</t>
  </si>
  <si>
    <t>Aggregation Ratio for Health hazards</t>
  </si>
  <si>
    <t>Aggregation Ratio for Physical hazards</t>
  </si>
  <si>
    <t xml:space="preserve"> 6484-52-2</t>
  </si>
  <si>
    <t>Aggregation Ratio for Other hazards</t>
  </si>
  <si>
    <t>Singapore Postal Code:</t>
  </si>
  <si>
    <t xml:space="preserve">Named dangerous substances 
</t>
  </si>
  <si>
    <t xml:space="preserve">Threshold quantity [tonnes(T)]                      (Q) </t>
  </si>
  <si>
    <t xml:space="preserve">Category of dangerous substances
</t>
  </si>
  <si>
    <t>Physical Hazards</t>
  </si>
  <si>
    <t>Other Hazards</t>
  </si>
  <si>
    <t xml:space="preserve">O2 Desensitized explosives when dry are Explosives of  Class 1 other than those of compatibility group A, which are wetted with sufficient water, alcohol, or plasticizer to suppress explosive properties </t>
  </si>
  <si>
    <t>Petroleum products and alternative fuels 
(a) gasolines and naphthas, 
(b) kerosenes (including jet fuels),
(c) gas oils (including diesel fuels and gas oil blending streams)
(d) heavy fuel oils 
(e) alternative fuels serving the same purposes and with similar flammability as the products referred to in paragraphs (a) to (d)</t>
  </si>
  <si>
    <t>Hazard Class</t>
  </si>
  <si>
    <t>Major Hazard Installation (MHI) Assessment Form</t>
  </si>
  <si>
    <t>Mailing address:</t>
  </si>
  <si>
    <t>2b. Particulars of Safety Case Lead</t>
  </si>
  <si>
    <t>2,4-Toulene diisocyanate &amp;
2,6-Toluene diisocyanate (in tonnes)</t>
  </si>
  <si>
    <t>Breakdown</t>
  </si>
  <si>
    <t xml:space="preserve">P2 FLAMMABLE GASES 
—  Flammable gases, Category 1 or 2
</t>
  </si>
  <si>
    <t xml:space="preserve">P3 AEROSOLS  
—  Aerosols, Category 1 or 2
</t>
  </si>
  <si>
    <t xml:space="preserve">P5c FLAMMABLE LIQUIDS 
— Flammable liquids, Categories 2 or 3 not covered by P5a and P5b
</t>
  </si>
  <si>
    <t xml:space="preserve">H1 ACUTE TOXIC  
— Acute toxic, Category 1, any exposure routes </t>
  </si>
  <si>
    <t xml:space="preserve">H2 ACUTE TOXIC
— Acute toxic, Category 2, any exposure routes 
— Acute toxic, Category 3, inhalation exposure route  
</t>
  </si>
  <si>
    <t xml:space="preserve">H3 SPECIFIC TARGET ORGAN TOXICITY (STOT) – SINGLE EXPOSURE 
— STOT SE, Category 1
</t>
  </si>
  <si>
    <t xml:space="preserve">P1a EXPLOSIVES
— Explosives, unstable explosives or Division 1.1, 1.2, 1.3 or 1.5
</t>
  </si>
  <si>
    <t xml:space="preserve">P1b EXPLOSIVES 
—  Explosives, Division 1.4 or 1.6 
</t>
  </si>
  <si>
    <t xml:space="preserve">P4 OXIDISING GASES 
—  Oxidising gases, Category 1 
</t>
  </si>
  <si>
    <t xml:space="preserve">P5a FLAMMABLE LIQUIDS 
— Flammable liquids, Category 1
— Flammable liquids, Category 2 or 3 maintained at a temperature above their boiling point
— Other liquids with a flash point ≤ 60°C, maintained at a temperature above their boiling point 
</t>
  </si>
  <si>
    <t xml:space="preserve">P5b FLAMMABLE LIQUIDS 
— Flammable liquids, Category 2 or 3 where particular processing conditions, such as high pressure or high temperature, may create major accident hazards
— Other liquids with a flash point ≤ 60°C where particular processing conditions, such as high pressure or high temperature, may create major accident hazards
</t>
  </si>
  <si>
    <t xml:space="preserve">P5d FLAMMABLE SOLIDS
— Flammable solids, Category 1 or 2
</t>
  </si>
  <si>
    <t xml:space="preserve">P6a SELF-REACTIVE SUBSTANCES AND MIXTURES and ORGANIC PEROXIDES 
— Self-reactive substances and mixtures, Type A or B 
— Organic peroxides, Type A or B
</t>
  </si>
  <si>
    <t xml:space="preserve">P6b SELF-REACTIVE SUBSTANCES AND MIXTURES and ORGANIC PEROXIDES 
— Self-reactive substances and mixtures, Type C, D, E or F 
— Organic peroxides, Type C, D, E or F
</t>
  </si>
  <si>
    <t xml:space="preserve">P7 PYROPHORIC LIQUIDS AND SOLIDS 
— Pyrophoric liquids, Category 1 
— Pyrophoric solids, Category 1
</t>
  </si>
  <si>
    <t xml:space="preserve">P8 OXIDISING LIQUIDS AND SOLIDS 
— Oxidising liquids, Category 1, 2 or 3
— Oxidising solids, Category 1, 2 or 3 
</t>
  </si>
  <si>
    <t>Name of Workplace</t>
  </si>
  <si>
    <t>Workplace number (if any)</t>
  </si>
  <si>
    <t>Workplace address</t>
  </si>
  <si>
    <t>Singapore Postal Code</t>
  </si>
  <si>
    <t>Mailing address</t>
  </si>
  <si>
    <t>Name (WR)</t>
  </si>
  <si>
    <t>Designation (WR)</t>
  </si>
  <si>
    <t>Email address (WR)</t>
  </si>
  <si>
    <t>Contact number(s) (WR)</t>
  </si>
  <si>
    <t>Name (SCL)</t>
  </si>
  <si>
    <t>Designation (SCL)</t>
  </si>
  <si>
    <t>Email address (SCL)</t>
  </si>
  <si>
    <t>Contact number(s) (SCL)</t>
  </si>
  <si>
    <t>Nature of Workplace</t>
  </si>
  <si>
    <t>Outcome of Assessment (Auto-generated)</t>
  </si>
  <si>
    <t>Total quantities [tonnes(T)]                          (p + s = q)</t>
  </si>
  <si>
    <t>Total quantities [tonnes(T)]                      (p + s = q)</t>
  </si>
  <si>
    <t>2a. Particulars of Workplace Management Representative</t>
  </si>
  <si>
    <t>S/N</t>
  </si>
  <si>
    <t>Breakdown
(eg. Ethylene - 50T, 
Ethylene Oxide - 20T)
If there is insufficient space, you may declare breakdown in the 'DS Breakdown' Tab</t>
  </si>
  <si>
    <t>Process</t>
  </si>
  <si>
    <t>Storage</t>
  </si>
  <si>
    <t>CAS No.</t>
  </si>
  <si>
    <t>N/A</t>
  </si>
  <si>
    <t>Dangerous Substance (DS)</t>
  </si>
  <si>
    <t xml:space="preserve">2) Read the 'Guide to Determine Quantities of Dangerous Substances'.
</t>
  </si>
  <si>
    <t>Bulk storage of one or more dangerous substances</t>
  </si>
  <si>
    <t>3b. Type of Activities</t>
  </si>
  <si>
    <t>3a. Nature of Workplace</t>
  </si>
  <si>
    <t xml:space="preserve">If your answer to Question 3a is 'Yes', which of the following best describes the nature of business you are engaged in? 
(if there are more than one, please select the core business that is applicable to you). </t>
  </si>
  <si>
    <t>4. Aggregration Ratio for Hazard Class (Auto-calculated)</t>
  </si>
  <si>
    <t>Column1</t>
  </si>
  <si>
    <t>Is your workplace engaging in the processing, manufacturing, or bulk storage by way of trade or for the purpose of gain of the named dangerous substances listed in column 1 of Table 1 or the substances that falls within a category specified in column 1 of Table 2 ? (Yes / No)</t>
  </si>
  <si>
    <t>I hereby declare that all the information supplied in this application form are true and accurate to my best knowledge and belief. (Yes / No)</t>
  </si>
  <si>
    <t xml:space="preserve">Combined </t>
  </si>
  <si>
    <t>Combined</t>
  </si>
  <si>
    <t>Fraction</t>
  </si>
  <si>
    <t>Frcation</t>
  </si>
  <si>
    <t>Date of review</t>
  </si>
  <si>
    <t xml:space="preserve">Declaration </t>
  </si>
  <si>
    <t>Type of Activities</t>
  </si>
  <si>
    <t>Total Quantity</t>
  </si>
  <si>
    <t>5. Outcome of Assessment (Auto-generated)</t>
  </si>
  <si>
    <r>
      <rPr>
        <b/>
        <sz val="12"/>
        <color theme="1"/>
        <rFont val="Calibri"/>
        <family val="2"/>
        <scheme val="minor"/>
      </rPr>
      <t xml:space="preserve">H1 ACUTE TOXIC  </t>
    </r>
    <r>
      <rPr>
        <sz val="12"/>
        <color theme="1"/>
        <rFont val="Calibri"/>
        <family val="2"/>
        <scheme val="minor"/>
      </rPr>
      <t xml:space="preserve">
— Acute toxic, Category 1, any exposure routes 
</t>
    </r>
  </si>
  <si>
    <r>
      <rPr>
        <b/>
        <sz val="12"/>
        <color theme="1"/>
        <rFont val="Calibri"/>
        <family val="2"/>
        <scheme val="minor"/>
      </rPr>
      <t>H2 ACUTE TOXIC</t>
    </r>
    <r>
      <rPr>
        <sz val="12"/>
        <color theme="1"/>
        <rFont val="Calibri"/>
        <family val="2"/>
        <scheme val="minor"/>
      </rPr>
      <t xml:space="preserve">
— Acute toxic, Category 2, any exposure routes 
— Acute toxic, Category 3, inhalation exposure route  
</t>
    </r>
  </si>
  <si>
    <r>
      <rPr>
        <b/>
        <sz val="12"/>
        <rFont val="Calibri"/>
        <family val="2"/>
        <scheme val="minor"/>
      </rPr>
      <t xml:space="preserve">H3 SPECIFIC TARGET ORGAN TOXICITY (STOT) – SINGLE EXPOSURE </t>
    </r>
    <r>
      <rPr>
        <sz val="12"/>
        <color theme="1"/>
        <rFont val="Calibri"/>
        <family val="2"/>
        <scheme val="minor"/>
      </rPr>
      <t xml:space="preserve">
— STOT SE, Category 1
</t>
    </r>
  </si>
  <si>
    <r>
      <rPr>
        <b/>
        <sz val="12"/>
        <color theme="1"/>
        <rFont val="Calibri"/>
        <family val="2"/>
        <scheme val="minor"/>
      </rPr>
      <t>P1a EXPLOSIVES</t>
    </r>
    <r>
      <rPr>
        <sz val="12"/>
        <color theme="1"/>
        <rFont val="Calibri"/>
        <family val="2"/>
        <scheme val="minor"/>
      </rPr>
      <t xml:space="preserve">
— Explosives, unstable explosives or Division 1.1, 1.2, 1.3 or 1.5
</t>
    </r>
  </si>
  <si>
    <r>
      <rPr>
        <b/>
        <sz val="12"/>
        <color theme="1"/>
        <rFont val="Calibri"/>
        <family val="2"/>
        <scheme val="minor"/>
      </rPr>
      <t xml:space="preserve">P1b EXPLOSIVES </t>
    </r>
    <r>
      <rPr>
        <sz val="12"/>
        <color theme="1"/>
        <rFont val="Calibri"/>
        <family val="2"/>
        <scheme val="minor"/>
      </rPr>
      <t xml:space="preserve">
—  Explosives, Division 1.4 or 1.6 
</t>
    </r>
  </si>
  <si>
    <r>
      <rPr>
        <b/>
        <sz val="12"/>
        <color theme="1"/>
        <rFont val="Calibri"/>
        <family val="2"/>
        <scheme val="minor"/>
      </rPr>
      <t xml:space="preserve">P2 FLAMMABLE GASES </t>
    </r>
    <r>
      <rPr>
        <sz val="12"/>
        <color theme="1"/>
        <rFont val="Calibri"/>
        <family val="2"/>
        <scheme val="minor"/>
      </rPr>
      <t xml:space="preserve">
—  Flammable gases, Category 1 or 2
</t>
    </r>
  </si>
  <si>
    <r>
      <rPr>
        <b/>
        <sz val="12"/>
        <color theme="1"/>
        <rFont val="Calibri"/>
        <family val="2"/>
        <scheme val="minor"/>
      </rPr>
      <t xml:space="preserve">P3 AEROSOLS  </t>
    </r>
    <r>
      <rPr>
        <sz val="12"/>
        <color theme="1"/>
        <rFont val="Calibri"/>
        <family val="2"/>
        <scheme val="minor"/>
      </rPr>
      <t xml:space="preserve">
—  Aerosols, Category 1 or 2
</t>
    </r>
  </si>
  <si>
    <r>
      <rPr>
        <b/>
        <sz val="12"/>
        <color theme="1"/>
        <rFont val="Calibri"/>
        <family val="2"/>
        <scheme val="minor"/>
      </rPr>
      <t xml:space="preserve">P4 OXIDISING GASES </t>
    </r>
    <r>
      <rPr>
        <sz val="12"/>
        <color theme="1"/>
        <rFont val="Calibri"/>
        <family val="2"/>
        <scheme val="minor"/>
      </rPr>
      <t xml:space="preserve">
—  Oxidising gases, Category 1 
</t>
    </r>
  </si>
  <si>
    <r>
      <rPr>
        <b/>
        <sz val="12"/>
        <color theme="1"/>
        <rFont val="Calibri"/>
        <family val="2"/>
        <scheme val="minor"/>
      </rPr>
      <t xml:space="preserve">P5a FLAMMABLE LIQUIDS </t>
    </r>
    <r>
      <rPr>
        <sz val="12"/>
        <color theme="1"/>
        <rFont val="Calibri"/>
        <family val="2"/>
        <scheme val="minor"/>
      </rPr>
      <t xml:space="preserve">
— Flammable liquids, Category 1
— Flammable liquids, Category 2 or 3 maintained at a temperature above their boiling point
— Other liquids with a flash point ≤ 60°C, maintained at a temperature above their boiling point 
</t>
    </r>
  </si>
  <si>
    <r>
      <rPr>
        <b/>
        <sz val="12"/>
        <color theme="1"/>
        <rFont val="Calibri"/>
        <family val="2"/>
        <scheme val="minor"/>
      </rPr>
      <t xml:space="preserve">P5b FLAMMABLE LIQUIDS </t>
    </r>
    <r>
      <rPr>
        <sz val="12"/>
        <color theme="1"/>
        <rFont val="Calibri"/>
        <family val="2"/>
        <scheme val="minor"/>
      </rPr>
      <t xml:space="preserve">
— Flammable liquids, Category 2 or 3 where particular processing conditions, such as high pressure or high temperature, may create major accident hazards
— Other liquids with a flash point ≤ 60°C where particular processing conditions, such as high pressure or high temperature, may create major accident hazards
</t>
    </r>
  </si>
  <si>
    <r>
      <rPr>
        <b/>
        <sz val="12"/>
        <color theme="1"/>
        <rFont val="Calibri"/>
        <family val="2"/>
        <scheme val="minor"/>
      </rPr>
      <t xml:space="preserve">P5c FLAMMABLE LIQUIDS </t>
    </r>
    <r>
      <rPr>
        <sz val="12"/>
        <color theme="1"/>
        <rFont val="Calibri"/>
        <family val="2"/>
        <scheme val="minor"/>
      </rPr>
      <t xml:space="preserve">
— Flammable liquids, Categories 2 or 3 not covered by P5a and P5b
</t>
    </r>
  </si>
  <si>
    <r>
      <rPr>
        <b/>
        <sz val="12"/>
        <color theme="1"/>
        <rFont val="Calibri"/>
        <family val="2"/>
        <scheme val="minor"/>
      </rPr>
      <t>P5d FLAMMABLE SOLIDS</t>
    </r>
    <r>
      <rPr>
        <sz val="12"/>
        <color theme="1"/>
        <rFont val="Calibri"/>
        <family val="2"/>
        <scheme val="minor"/>
      </rPr>
      <t xml:space="preserve">
— Flammable solids, Category 1 or 2
</t>
    </r>
  </si>
  <si>
    <r>
      <rPr>
        <b/>
        <sz val="12"/>
        <color theme="1"/>
        <rFont val="Calibri"/>
        <family val="2"/>
        <scheme val="minor"/>
      </rPr>
      <t xml:space="preserve">P6a SELF-REACTIVE SUBSTANCES AND MIXTURES and ORGANIC PEROXIDES </t>
    </r>
    <r>
      <rPr>
        <sz val="12"/>
        <color theme="1"/>
        <rFont val="Calibri"/>
        <family val="2"/>
        <scheme val="minor"/>
      </rPr>
      <t xml:space="preserve">
— Self-reactive substances and mixtures, Type A or B 
— Organic peroxides, Type A or B
</t>
    </r>
  </si>
  <si>
    <r>
      <rPr>
        <b/>
        <sz val="12"/>
        <color theme="1"/>
        <rFont val="Calibri"/>
        <family val="2"/>
        <scheme val="minor"/>
      </rPr>
      <t xml:space="preserve">P6b SELF-REACTIVE SUBSTANCES AND MIXTURES and ORGANIC PEROXIDES </t>
    </r>
    <r>
      <rPr>
        <sz val="12"/>
        <color theme="1"/>
        <rFont val="Calibri"/>
        <family val="2"/>
        <scheme val="minor"/>
      </rPr>
      <t xml:space="preserve">
— Self-reactive substances and mixtures, Type C, D, E or F 
— Organic peroxides, Type C, D, E or F
</t>
    </r>
  </si>
  <si>
    <r>
      <rPr>
        <b/>
        <sz val="12"/>
        <color theme="1"/>
        <rFont val="Calibri"/>
        <family val="2"/>
        <scheme val="minor"/>
      </rPr>
      <t xml:space="preserve">P7 PYROPHORIC LIQUIDS AND SOLIDS </t>
    </r>
    <r>
      <rPr>
        <sz val="12"/>
        <color theme="1"/>
        <rFont val="Calibri"/>
        <family val="2"/>
        <scheme val="minor"/>
      </rPr>
      <t xml:space="preserve">
— Pyrophoric liquids, Category 1 
— Pyrophoric solids, Category 1
</t>
    </r>
  </si>
  <si>
    <r>
      <rPr>
        <b/>
        <sz val="12"/>
        <color theme="1"/>
        <rFont val="Calibri"/>
        <family val="2"/>
        <scheme val="minor"/>
      </rPr>
      <t xml:space="preserve">P8 OXIDISING LIQUIDS AND SOLIDS </t>
    </r>
    <r>
      <rPr>
        <sz val="12"/>
        <color theme="1"/>
        <rFont val="Calibri"/>
        <family val="2"/>
        <scheme val="minor"/>
      </rPr>
      <t xml:space="preserve">
— Oxidising liquids, Category 1, 2 or 3
— Oxidising solids, Category 1, 2 or 3 
</t>
    </r>
  </si>
  <si>
    <r>
      <rPr>
        <b/>
        <sz val="12"/>
        <color rgb="FFFF0000"/>
        <rFont val="Arial"/>
        <family val="2"/>
      </rPr>
      <t>*IMPORTANT:</t>
    </r>
    <r>
      <rPr>
        <b/>
        <sz val="12"/>
        <color theme="1"/>
        <rFont val="Arial"/>
        <family val="2"/>
      </rPr>
      <t xml:space="preserve">
Before filling up this form:</t>
    </r>
  </si>
  <si>
    <r>
      <rPr>
        <b/>
        <sz val="12"/>
        <color theme="1"/>
        <rFont val="Arial"/>
        <family val="2"/>
      </rPr>
      <t xml:space="preserve">H1 ACUTE TOXIC  </t>
    </r>
    <r>
      <rPr>
        <sz val="12"/>
        <color theme="1"/>
        <rFont val="Arial"/>
        <family val="2"/>
      </rPr>
      <t xml:space="preserve">
— Acute toxic, Category 1, any exposure routes 
</t>
    </r>
  </si>
  <si>
    <r>
      <rPr>
        <b/>
        <sz val="12"/>
        <color theme="1"/>
        <rFont val="Arial"/>
        <family val="2"/>
      </rPr>
      <t>H2 ACUTE TOXIC</t>
    </r>
    <r>
      <rPr>
        <sz val="12"/>
        <color theme="1"/>
        <rFont val="Arial"/>
        <family val="2"/>
      </rPr>
      <t xml:space="preserve">
— Acute toxic, Category 2, any exposure routes 
— Acute toxic, Category 3, inhalation exposure route  
</t>
    </r>
  </si>
  <si>
    <r>
      <rPr>
        <b/>
        <sz val="12"/>
        <rFont val="Arial"/>
        <family val="2"/>
      </rPr>
      <t xml:space="preserve">H3 SPECIFIC TARGET ORGAN TOXICITY (STOT) – SINGLE EXPOSURE </t>
    </r>
    <r>
      <rPr>
        <sz val="12"/>
        <color theme="1"/>
        <rFont val="Arial"/>
        <family val="2"/>
      </rPr>
      <t xml:space="preserve">
— STOT SE, Category 1
</t>
    </r>
  </si>
  <si>
    <r>
      <rPr>
        <b/>
        <sz val="12"/>
        <color theme="1"/>
        <rFont val="Arial"/>
        <family val="2"/>
      </rPr>
      <t>P1a EXPLOSIVES</t>
    </r>
    <r>
      <rPr>
        <sz val="12"/>
        <color theme="1"/>
        <rFont val="Arial"/>
        <family val="2"/>
      </rPr>
      <t xml:space="preserve">
— Explosives, unstable explosives or Division 1.1, 1.2, 1.3 or 1.5
</t>
    </r>
  </si>
  <si>
    <r>
      <rPr>
        <b/>
        <sz val="12"/>
        <color theme="1"/>
        <rFont val="Arial"/>
        <family val="2"/>
      </rPr>
      <t xml:space="preserve">P1b EXPLOSIVES </t>
    </r>
    <r>
      <rPr>
        <sz val="12"/>
        <color theme="1"/>
        <rFont val="Arial"/>
        <family val="2"/>
      </rPr>
      <t xml:space="preserve">
—  Explosives, Division 1.4 or 1.6 
</t>
    </r>
  </si>
  <si>
    <r>
      <rPr>
        <b/>
        <sz val="12"/>
        <color theme="1"/>
        <rFont val="Arial"/>
        <family val="2"/>
      </rPr>
      <t xml:space="preserve">P2 FLAMMABLE GASES </t>
    </r>
    <r>
      <rPr>
        <sz val="12"/>
        <color theme="1"/>
        <rFont val="Arial"/>
        <family val="2"/>
      </rPr>
      <t xml:space="preserve">
—  Flammable gases, Category 1 or 2
</t>
    </r>
  </si>
  <si>
    <r>
      <rPr>
        <b/>
        <sz val="12"/>
        <color theme="1"/>
        <rFont val="Arial"/>
        <family val="2"/>
      </rPr>
      <t xml:space="preserve">P3 AEROSOLS  </t>
    </r>
    <r>
      <rPr>
        <sz val="12"/>
        <color theme="1"/>
        <rFont val="Arial"/>
        <family val="2"/>
      </rPr>
      <t xml:space="preserve">
—  Aerosols, Category 1 or 2
</t>
    </r>
  </si>
  <si>
    <r>
      <rPr>
        <b/>
        <sz val="12"/>
        <color theme="1"/>
        <rFont val="Arial"/>
        <family val="2"/>
      </rPr>
      <t xml:space="preserve">P4 OXIDISING GASES </t>
    </r>
    <r>
      <rPr>
        <sz val="12"/>
        <color theme="1"/>
        <rFont val="Arial"/>
        <family val="2"/>
      </rPr>
      <t xml:space="preserve">
—  Oxidising gases, Category 1 
</t>
    </r>
  </si>
  <si>
    <r>
      <rPr>
        <b/>
        <sz val="12"/>
        <color theme="1"/>
        <rFont val="Arial"/>
        <family val="2"/>
      </rPr>
      <t xml:space="preserve">P5a FLAMMABLE LIQUIDS </t>
    </r>
    <r>
      <rPr>
        <sz val="12"/>
        <color theme="1"/>
        <rFont val="Arial"/>
        <family val="2"/>
      </rPr>
      <t xml:space="preserve">
— Flammable liquids, Category 1
— Flammable liquids, Category 2 or 3 maintained at a temperature above their boiling point
— Other liquids with a flash point ≤ 60°C, maintained at a temperature above their boiling point 
</t>
    </r>
  </si>
  <si>
    <r>
      <rPr>
        <b/>
        <sz val="12"/>
        <color theme="1"/>
        <rFont val="Arial"/>
        <family val="2"/>
      </rPr>
      <t xml:space="preserve">P5b FLAMMABLE LIQUIDS </t>
    </r>
    <r>
      <rPr>
        <sz val="12"/>
        <color theme="1"/>
        <rFont val="Arial"/>
        <family val="2"/>
      </rPr>
      <t xml:space="preserve">
— Flammable liquids, Category 2 or 3 where particular processing conditions, such as high pressure or high temperature, may create major accident hazards
— Other liquids with a flash point ≤ 60°C where particular processing conditions, such as high pressure or high temperature, may create major accident hazards
</t>
    </r>
  </si>
  <si>
    <r>
      <rPr>
        <b/>
        <sz val="12"/>
        <color theme="1"/>
        <rFont val="Arial"/>
        <family val="2"/>
      </rPr>
      <t xml:space="preserve">P5c FLAMMABLE LIQUIDS </t>
    </r>
    <r>
      <rPr>
        <sz val="12"/>
        <color theme="1"/>
        <rFont val="Arial"/>
        <family val="2"/>
      </rPr>
      <t xml:space="preserve">
— Flammable liquids, Categories 2 or 3 not covered by P5a and P5b
</t>
    </r>
  </si>
  <si>
    <r>
      <rPr>
        <b/>
        <sz val="12"/>
        <color theme="1"/>
        <rFont val="Arial"/>
        <family val="2"/>
      </rPr>
      <t>P5d FLAMMABLE SOLIDS</t>
    </r>
    <r>
      <rPr>
        <sz val="12"/>
        <color theme="1"/>
        <rFont val="Arial"/>
        <family val="2"/>
      </rPr>
      <t xml:space="preserve">
— Flammable solids, Category 1 or 2
</t>
    </r>
  </si>
  <si>
    <r>
      <rPr>
        <b/>
        <sz val="12"/>
        <color theme="1"/>
        <rFont val="Arial"/>
        <family val="2"/>
      </rPr>
      <t xml:space="preserve">P6a SELF-REACTIVE SUBSTANCES AND MIXTURES and ORGANIC PEROXIDES </t>
    </r>
    <r>
      <rPr>
        <sz val="12"/>
        <color theme="1"/>
        <rFont val="Arial"/>
        <family val="2"/>
      </rPr>
      <t xml:space="preserve">
— Self-reactive substances and mixtures, Type A or B 
— Organic peroxides, Type A or B
</t>
    </r>
  </si>
  <si>
    <r>
      <rPr>
        <b/>
        <sz val="12"/>
        <color theme="1"/>
        <rFont val="Arial"/>
        <family val="2"/>
      </rPr>
      <t xml:space="preserve">P6b SELF-REACTIVE SUBSTANCES AND MIXTURES and ORGANIC PEROXIDES </t>
    </r>
    <r>
      <rPr>
        <sz val="12"/>
        <color theme="1"/>
        <rFont val="Arial"/>
        <family val="2"/>
      </rPr>
      <t xml:space="preserve">
— Self-reactive substances and mixtures, Type C, D, E or F 
— Organic peroxides, Type C, D, E or F
</t>
    </r>
  </si>
  <si>
    <r>
      <rPr>
        <b/>
        <sz val="12"/>
        <color theme="1"/>
        <rFont val="Arial"/>
        <family val="2"/>
      </rPr>
      <t xml:space="preserve">P7 PYROPHORIC LIQUIDS AND SOLIDS </t>
    </r>
    <r>
      <rPr>
        <sz val="12"/>
        <color theme="1"/>
        <rFont val="Arial"/>
        <family val="2"/>
      </rPr>
      <t xml:space="preserve">
— Pyrophoric liquids, Category 1 
— Pyrophoric solids, Category 1
</t>
    </r>
  </si>
  <si>
    <r>
      <rPr>
        <b/>
        <sz val="12"/>
        <color theme="1"/>
        <rFont val="Arial"/>
        <family val="2"/>
      </rPr>
      <t xml:space="preserve">P8 OXIDISING LIQUIDS AND SOLIDS </t>
    </r>
    <r>
      <rPr>
        <sz val="12"/>
        <color theme="1"/>
        <rFont val="Arial"/>
        <family val="2"/>
      </rPr>
      <t xml:space="preserve">
— Oxidising liquids, Category 1, 2 or 3
— Oxidising solids, Category 1, 2 or 3 
</t>
    </r>
  </si>
  <si>
    <t>End of MHI Assessment Form</t>
  </si>
  <si>
    <t>Manufacturing and processing of one or more dangerous substances</t>
  </si>
  <si>
    <t>Storage of one or more dangerous substances in warehouses</t>
  </si>
  <si>
    <t>Breakdown (if any)
(e.g. Diesel - 100 T ; 
Gasoline - 500 T)</t>
  </si>
  <si>
    <t>Breakdown
(eg. Ethylene - 50 T ; 
Ethylene Oxide - 20 T)</t>
  </si>
  <si>
    <t>If dangerous substance is not present, please indicate "0"</t>
  </si>
  <si>
    <r>
      <t xml:space="preserve">For queries, please email </t>
    </r>
    <r>
      <rPr>
        <b/>
        <i/>
        <u/>
        <sz val="12"/>
        <rFont val="Arial"/>
        <family val="2"/>
      </rPr>
      <t>contact_mhd@mom.gov.sg</t>
    </r>
  </si>
  <si>
    <r>
      <t xml:space="preserve">Anhydrous Ammonia  </t>
    </r>
    <r>
      <rPr>
        <b/>
        <vertAlign val="superscript"/>
        <sz val="11"/>
        <color theme="1"/>
        <rFont val="Arial"/>
        <family val="2"/>
      </rPr>
      <t>Note 2</t>
    </r>
  </si>
  <si>
    <r>
      <t xml:space="preserve">Hydrogen chloride (anhydrous and refrigerated liquid)  </t>
    </r>
    <r>
      <rPr>
        <b/>
        <vertAlign val="superscript"/>
        <sz val="11"/>
        <color theme="1"/>
        <rFont val="Arial"/>
        <family val="2"/>
      </rPr>
      <t>Note 3</t>
    </r>
  </si>
  <si>
    <r>
      <t xml:space="preserve">Hydrogen fluoride (anhydrous)  </t>
    </r>
    <r>
      <rPr>
        <b/>
        <vertAlign val="superscript"/>
        <sz val="11"/>
        <color theme="1"/>
        <rFont val="Arial"/>
        <family val="2"/>
      </rPr>
      <t>Note 4</t>
    </r>
  </si>
  <si>
    <r>
      <rPr>
        <b/>
        <sz val="11"/>
        <color theme="1"/>
        <rFont val="Arial"/>
        <family val="2"/>
      </rPr>
      <t xml:space="preserve">H1 ACUTE TOXIC  </t>
    </r>
    <r>
      <rPr>
        <sz val="11"/>
        <color theme="1"/>
        <rFont val="Arial"/>
        <family val="2"/>
      </rPr>
      <t xml:space="preserve">
— Acute toxic, Category 1, any exposure routes 
</t>
    </r>
  </si>
  <si>
    <r>
      <rPr>
        <b/>
        <sz val="11"/>
        <color theme="1"/>
        <rFont val="Arial"/>
        <family val="2"/>
      </rPr>
      <t>H2 ACUTE TOXIC</t>
    </r>
    <r>
      <rPr>
        <sz val="11"/>
        <color theme="1"/>
        <rFont val="Arial"/>
        <family val="2"/>
      </rPr>
      <t xml:space="preserve">
— Acute toxic, Category 2, any exposure routes 
— Acute toxic, Category 3, inhalation exposure route  
</t>
    </r>
  </si>
  <si>
    <r>
      <rPr>
        <b/>
        <sz val="11"/>
        <rFont val="Arial"/>
        <family val="2"/>
      </rPr>
      <t xml:space="preserve">H3 SPECIFIC TARGET ORGAN TOXICITY (STOT) – SINGLE EXPOSURE </t>
    </r>
    <r>
      <rPr>
        <sz val="11"/>
        <color theme="1"/>
        <rFont val="Arial"/>
        <family val="2"/>
      </rPr>
      <t xml:space="preserve">
— STOT SE, Category 1
</t>
    </r>
  </si>
  <si>
    <r>
      <rPr>
        <b/>
        <sz val="11"/>
        <color theme="1"/>
        <rFont val="Arial"/>
        <family val="2"/>
      </rPr>
      <t>P1a EXPLOSIVES</t>
    </r>
    <r>
      <rPr>
        <sz val="11"/>
        <color theme="1"/>
        <rFont val="Arial"/>
        <family val="2"/>
      </rPr>
      <t xml:space="preserve">
— Explosives, unstable explosives or Division 1.1, 1.2, 1.3 or 1.5
</t>
    </r>
  </si>
  <si>
    <r>
      <rPr>
        <b/>
        <sz val="11"/>
        <color theme="1"/>
        <rFont val="Arial"/>
        <family val="2"/>
      </rPr>
      <t xml:space="preserve">P1b EXPLOSIVES </t>
    </r>
    <r>
      <rPr>
        <sz val="11"/>
        <color theme="1"/>
        <rFont val="Arial"/>
        <family val="2"/>
      </rPr>
      <t xml:space="preserve">
—  Explosives, Division 1.4 or 1.6 
</t>
    </r>
  </si>
  <si>
    <r>
      <rPr>
        <b/>
        <sz val="11"/>
        <color theme="1"/>
        <rFont val="Arial"/>
        <family val="2"/>
      </rPr>
      <t xml:space="preserve">P2 FLAMMABLE GASES </t>
    </r>
    <r>
      <rPr>
        <sz val="11"/>
        <color theme="1"/>
        <rFont val="Arial"/>
        <family val="2"/>
      </rPr>
      <t xml:space="preserve">
—  Flammable gases, Category 1 or 2
</t>
    </r>
  </si>
  <si>
    <r>
      <rPr>
        <b/>
        <sz val="11"/>
        <color theme="1"/>
        <rFont val="Arial"/>
        <family val="2"/>
      </rPr>
      <t xml:space="preserve">P3 AEROSOLS  </t>
    </r>
    <r>
      <rPr>
        <sz val="11"/>
        <color theme="1"/>
        <rFont val="Arial"/>
        <family val="2"/>
      </rPr>
      <t xml:space="preserve">
—  Aerosols, Category 1 or 2
</t>
    </r>
  </si>
  <si>
    <r>
      <rPr>
        <b/>
        <sz val="11"/>
        <color theme="1"/>
        <rFont val="Arial"/>
        <family val="2"/>
      </rPr>
      <t xml:space="preserve">P4 OXIDISING GASES </t>
    </r>
    <r>
      <rPr>
        <sz val="11"/>
        <color theme="1"/>
        <rFont val="Arial"/>
        <family val="2"/>
      </rPr>
      <t xml:space="preserve">
—  Oxidising gases, Category 1 
</t>
    </r>
  </si>
  <si>
    <r>
      <rPr>
        <b/>
        <sz val="11"/>
        <color theme="1"/>
        <rFont val="Arial"/>
        <family val="2"/>
      </rPr>
      <t xml:space="preserve">P5a FLAMMABLE LIQUIDS </t>
    </r>
    <r>
      <rPr>
        <sz val="11"/>
        <color theme="1"/>
        <rFont val="Arial"/>
        <family val="2"/>
      </rPr>
      <t xml:space="preserve">
— Flammable liquids, Category 1
— Flammable liquids, Category 2 or 3 maintained at a temperature above their boiling point
— Other liquids with a flash point ≤ 60°C, maintained at a temperature above their boiling point 
</t>
    </r>
  </si>
  <si>
    <r>
      <rPr>
        <b/>
        <sz val="11"/>
        <color theme="1"/>
        <rFont val="Arial"/>
        <family val="2"/>
      </rPr>
      <t xml:space="preserve">P5b FLAMMABLE LIQUIDS </t>
    </r>
    <r>
      <rPr>
        <sz val="11"/>
        <color theme="1"/>
        <rFont val="Arial"/>
        <family val="2"/>
      </rPr>
      <t xml:space="preserve">
— Flammable liquids, Category 2 or 3 where particular processing conditions, such as high pressure or high temperature, may create major accident hazards
— Other liquids with a flash point ≤ 60°C where particular processing conditions, such as high pressure or high temperature, may create major accident hazards
</t>
    </r>
  </si>
  <si>
    <r>
      <rPr>
        <b/>
        <sz val="11"/>
        <color theme="1"/>
        <rFont val="Arial"/>
        <family val="2"/>
      </rPr>
      <t xml:space="preserve">P5c FLAMMABLE LIQUIDS </t>
    </r>
    <r>
      <rPr>
        <sz val="11"/>
        <color theme="1"/>
        <rFont val="Arial"/>
        <family val="2"/>
      </rPr>
      <t xml:space="preserve">
— Flammable liquids, Categories 2 or 3 not covered by P5a and P5b
</t>
    </r>
  </si>
  <si>
    <r>
      <rPr>
        <b/>
        <sz val="11"/>
        <color theme="1"/>
        <rFont val="Arial"/>
        <family val="2"/>
      </rPr>
      <t>P5d FLAMMABLE SOLIDS</t>
    </r>
    <r>
      <rPr>
        <sz val="11"/>
        <color theme="1"/>
        <rFont val="Arial"/>
        <family val="2"/>
      </rPr>
      <t xml:space="preserve">
— Flammable solids, Category 1 or 2
</t>
    </r>
  </si>
  <si>
    <r>
      <rPr>
        <b/>
        <sz val="11"/>
        <color theme="1"/>
        <rFont val="Arial"/>
        <family val="2"/>
      </rPr>
      <t xml:space="preserve">P6a SELF-REACTIVE SUBSTANCES AND MIXTURES and ORGANIC PEROXIDES </t>
    </r>
    <r>
      <rPr>
        <sz val="11"/>
        <color theme="1"/>
        <rFont val="Arial"/>
        <family val="2"/>
      </rPr>
      <t xml:space="preserve">
— Self-reactive substances and mixtures, Type A or B 
— Organic peroxides, Type A or B
</t>
    </r>
  </si>
  <si>
    <r>
      <rPr>
        <b/>
        <sz val="11"/>
        <color theme="1"/>
        <rFont val="Arial"/>
        <family val="2"/>
      </rPr>
      <t xml:space="preserve">P6b SELF-REACTIVE SUBSTANCES AND MIXTURES and ORGANIC PEROXIDES </t>
    </r>
    <r>
      <rPr>
        <sz val="11"/>
        <color theme="1"/>
        <rFont val="Arial"/>
        <family val="2"/>
      </rPr>
      <t xml:space="preserve">
— Self-reactive substances and mixtures, Type C, D, E or F 
— Organic peroxides, Type C, D, E or F
</t>
    </r>
  </si>
  <si>
    <r>
      <rPr>
        <b/>
        <sz val="11"/>
        <color theme="1"/>
        <rFont val="Arial"/>
        <family val="2"/>
      </rPr>
      <t xml:space="preserve">P7 PYROPHORIC LIQUIDS AND SOLIDS </t>
    </r>
    <r>
      <rPr>
        <sz val="11"/>
        <color theme="1"/>
        <rFont val="Arial"/>
        <family val="2"/>
      </rPr>
      <t xml:space="preserve">
— Pyrophoric liquids, Category 1 
— Pyrophoric solids, Category 1
</t>
    </r>
  </si>
  <si>
    <r>
      <rPr>
        <b/>
        <sz val="11"/>
        <color theme="1"/>
        <rFont val="Arial"/>
        <family val="2"/>
      </rPr>
      <t xml:space="preserve">P8 OXIDISING LIQUIDS AND SOLIDS </t>
    </r>
    <r>
      <rPr>
        <sz val="11"/>
        <color theme="1"/>
        <rFont val="Arial"/>
        <family val="2"/>
      </rPr>
      <t xml:space="preserve">
— Oxidising liquids, Category 1, 2 or 3
— Oxidising solids, Category 1, 2 or 3 
</t>
    </r>
  </si>
  <si>
    <r>
      <t xml:space="preserve">Table 1: Named dangerous substances present or likely to be present   </t>
    </r>
    <r>
      <rPr>
        <b/>
        <vertAlign val="superscript"/>
        <sz val="12"/>
        <color theme="1"/>
        <rFont val="Arial"/>
        <family val="2"/>
      </rPr>
      <t>Note 1</t>
    </r>
  </si>
  <si>
    <r>
      <t xml:space="preserve">Table 2: Category of dangerous substances present or likely to be present   </t>
    </r>
    <r>
      <rPr>
        <b/>
        <vertAlign val="superscript"/>
        <sz val="12"/>
        <color theme="1"/>
        <rFont val="Arial"/>
        <family val="2"/>
      </rPr>
      <t>Note 5</t>
    </r>
  </si>
  <si>
    <t>Eg.</t>
  </si>
  <si>
    <t>Hydrochloric acid</t>
  </si>
  <si>
    <t>Hydrochloric acid - 4T</t>
  </si>
  <si>
    <t xml:space="preserve">1) Refer to MOM's website on Major Hazard Installations to find out if this form is applicable to you. </t>
  </si>
  <si>
    <t>Total (Tonnes)</t>
  </si>
  <si>
    <t>End of Combustible Dust Form</t>
  </si>
  <si>
    <t xml:space="preserve"> Niobium </t>
  </si>
  <si>
    <t xml:space="preserve"> Magnesium </t>
  </si>
  <si>
    <t xml:space="preserve"> Aluminium </t>
  </si>
  <si>
    <t xml:space="preserve"> Zinc </t>
  </si>
  <si>
    <t xml:space="preserve"> Titanium</t>
  </si>
  <si>
    <t xml:space="preserve"> Tantalum </t>
  </si>
  <si>
    <t xml:space="preserve"> Silicon </t>
  </si>
  <si>
    <t xml:space="preserve"> Manganese </t>
  </si>
  <si>
    <t xml:space="preserve"> Iron carbonyl </t>
  </si>
  <si>
    <t xml:space="preserve"> Iron </t>
  </si>
  <si>
    <t xml:space="preserve"> Copper</t>
  </si>
  <si>
    <t xml:space="preserve"> Bronze </t>
  </si>
  <si>
    <t xml:space="preserve"> Anthraquinone </t>
  </si>
  <si>
    <t xml:space="preserve"> Sulphur </t>
  </si>
  <si>
    <t xml:space="preserve"> Sodium stearate </t>
  </si>
  <si>
    <t xml:space="preserve"> Sodium ascorbate </t>
  </si>
  <si>
    <t xml:space="preserve"> Paraformaldehyde </t>
  </si>
  <si>
    <t xml:space="preserve"> Methyl-cellulose </t>
  </si>
  <si>
    <t xml:space="preserve"> Lead stearate </t>
  </si>
  <si>
    <t xml:space="preserve"> Lactose </t>
  </si>
  <si>
    <t xml:space="preserve"> Dextrin </t>
  </si>
  <si>
    <t xml:space="preserve"> Calcium stearate </t>
  </si>
  <si>
    <t xml:space="preserve"> Calcium acetate </t>
  </si>
  <si>
    <t xml:space="preserve"> Ascorbic acid </t>
  </si>
  <si>
    <t xml:space="preserve"> Adipic acid </t>
  </si>
  <si>
    <t xml:space="preserve"> Polymethyl acrylate </t>
  </si>
  <si>
    <t xml:space="preserve"> Phenolic resin </t>
  </si>
  <si>
    <t xml:space="preserve"> Urea-formaldehyde-cellulose </t>
  </si>
  <si>
    <t xml:space="preserve"> Terpene-phenol resin </t>
  </si>
  <si>
    <t xml:space="preserve"> Polyvinyl chloride </t>
  </si>
  <si>
    <t xml:space="preserve"> Polyvinyl butyral </t>
  </si>
  <si>
    <t xml:space="preserve"> Polyvinyl alcohol </t>
  </si>
  <si>
    <t xml:space="preserve"> Polyvinyl acetate</t>
  </si>
  <si>
    <t xml:space="preserve"> Polypropylene </t>
  </si>
  <si>
    <t xml:space="preserve"> Polyethylene </t>
  </si>
  <si>
    <t xml:space="preserve"> Polyacrylonitrile </t>
  </si>
  <si>
    <t xml:space="preserve"> Polyacrylamide </t>
  </si>
  <si>
    <t xml:space="preserve"> Melamine </t>
  </si>
  <si>
    <t xml:space="preserve"> Ethylene-vinyl acetate copolymer </t>
  </si>
  <si>
    <t xml:space="preserve"> Epoxy resin </t>
  </si>
  <si>
    <t xml:space="preserve"> Wood </t>
  </si>
  <si>
    <t xml:space="preserve"> Cork </t>
  </si>
  <si>
    <t xml:space="preserve"> Cellulose </t>
  </si>
  <si>
    <t xml:space="preserve"> Yucca seeds </t>
  </si>
  <si>
    <t xml:space="preserve"> Xanthan gum </t>
  </si>
  <si>
    <t xml:space="preserve"> Walnut </t>
  </si>
  <si>
    <t xml:space="preserve"> Tobacco </t>
  </si>
  <si>
    <t xml:space="preserve"> Tea </t>
  </si>
  <si>
    <t xml:space="preserve"> Tapioca </t>
  </si>
  <si>
    <t xml:space="preserve"> Sunflower seeds </t>
  </si>
  <si>
    <t xml:space="preserve"> Sugar </t>
  </si>
  <si>
    <t xml:space="preserve"> Spice </t>
  </si>
  <si>
    <t xml:space="preserve"> Soybean and its derivatives </t>
  </si>
  <si>
    <t xml:space="preserve"> Soot </t>
  </si>
  <si>
    <t xml:space="preserve"> Potato and its derivatives </t>
  </si>
  <si>
    <t xml:space="preserve"> Peat </t>
  </si>
  <si>
    <t xml:space="preserve"> Peanut </t>
  </si>
  <si>
    <t xml:space="preserve"> Peach </t>
  </si>
  <si>
    <t xml:space="preserve"> Parsley </t>
  </si>
  <si>
    <t xml:space="preserve"> Onion </t>
  </si>
  <si>
    <t xml:space="preserve"> Olive pellet </t>
  </si>
  <si>
    <t xml:space="preserve"> Milk and its derivatives </t>
  </si>
  <si>
    <t xml:space="preserve"> Locust bean gum </t>
  </si>
  <si>
    <t xml:space="preserve"> Linseed </t>
  </si>
  <si>
    <t xml:space="preserve"> Lemon peel or pulp </t>
  </si>
  <si>
    <t xml:space="preserve"> Hops </t>
  </si>
  <si>
    <t xml:space="preserve"> Grass </t>
  </si>
  <si>
    <t xml:space="preserve"> Grains (spent)</t>
  </si>
  <si>
    <t xml:space="preserve"> Grains (malted)</t>
  </si>
  <si>
    <t xml:space="preserve"> Garlic </t>
  </si>
  <si>
    <t xml:space="preserve"> Egg white </t>
  </si>
  <si>
    <t xml:space="preserve"> Cotton and its derivatives </t>
  </si>
  <si>
    <t xml:space="preserve"> Coke </t>
  </si>
  <si>
    <t xml:space="preserve"> Coffee </t>
  </si>
  <si>
    <t xml:space="preserve"> Coconut and its derivatives </t>
  </si>
  <si>
    <t xml:space="preserve"> Cocoa </t>
  </si>
  <si>
    <t xml:space="preserve"> Coal </t>
  </si>
  <si>
    <t xml:space="preserve"> Charcoal </t>
  </si>
  <si>
    <t xml:space="preserve"> Carrot </t>
  </si>
  <si>
    <t xml:space="preserve"> Carrageenan </t>
  </si>
  <si>
    <t xml:space="preserve"> Carbon black </t>
  </si>
  <si>
    <t xml:space="preserve"> Beetroot </t>
  </si>
  <si>
    <t xml:space="preserve"> Apple </t>
  </si>
  <si>
    <t xml:space="preserve"> Alfalfa </t>
  </si>
  <si>
    <t>Remarks 
(if any)</t>
  </si>
  <si>
    <t>Threshold Exceeded (Yes/No)</t>
  </si>
  <si>
    <t xml:space="preserve">Total Quantities Handled (kg) </t>
  </si>
  <si>
    <t>Threshold Quantities
(kg)</t>
  </si>
  <si>
    <t>Named Combustible Dusts</t>
  </si>
  <si>
    <t xml:space="preserve">Table 1: Named combustible dust(s) under the Fourth Schedule of Workplace Safety and Health (General Provisions) Regulations </t>
  </si>
  <si>
    <t>Plastic Combustible Dust (kg)</t>
  </si>
  <si>
    <t>Organic Combustible Dust (kg)</t>
  </si>
  <si>
    <t>Metal Combustible Dust (kg)</t>
  </si>
  <si>
    <t>Chemical Combustible Dust (kg)</t>
  </si>
  <si>
    <t>Please list all relevant work, activities or processes involving combustible dusts (e.g. milling, grinding, mixing, sorting, packing, storing combustible dust)</t>
  </si>
  <si>
    <t>Combustible Dust Notification</t>
  </si>
  <si>
    <t>METAL SUBSTANCES</t>
  </si>
  <si>
    <t>CHEMICAL SUBSTANCES</t>
  </si>
  <si>
    <t>PLASTIC SUBSTANCES</t>
  </si>
  <si>
    <t>ORGANIC SUBSTANCES</t>
  </si>
  <si>
    <t xml:space="preserve">4. For queries, please submit your query via MOM's website : </t>
  </si>
  <si>
    <t>Type of Activities Involving Combustible Dusts</t>
  </si>
  <si>
    <t>Total Quantities of Combustible Dust Handled at the Workplace (Auto-calculated)</t>
  </si>
  <si>
    <t xml:space="preserve">1. Refer to MOM's website for information on Combustible Dust Notification:  
</t>
  </si>
  <si>
    <t xml:space="preserve">https://www.mom.gov.sg/workplace-safety-and-health/safe-measures/sectoral-level/safe-use-of-machineries-and-combustible-dust  </t>
  </si>
  <si>
    <t xml:space="preserve">https://www.mom.gov.sg/contact-us/feedback-and-enquiries  </t>
  </si>
  <si>
    <t xml:space="preserve"> Cereals (for example, barley, corn, oat, rice, rye and wheat) and their derivatives</t>
  </si>
  <si>
    <t xml:space="preserve"> Carboxy methyl cellulose </t>
  </si>
  <si>
    <t>2. The website also provides guidance on how to assess and determine the quantities of combustible dust handled at your factory.</t>
  </si>
  <si>
    <t>3. Please upload this form when you submit a combustible dust notification to MOM via GoBusiness.</t>
  </si>
  <si>
    <t>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</si>
</sst>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dd\-mmm\-yyyy"/>
  </numFmts>
  <fonts count="39" x14ac:knownFonts="1">
    <font>
      <sz val="11"/>
      <color theme="1"/>
      <name val="Calibri"/>
      <family val="2"/>
      <scheme val="minor"/>
    </font>
    <font>
      <b/>
      <sz val="9"/>
      <color indexed="81"/>
      <name val="Tahoma"/>
      <family val="2"/>
    </font>
    <font>
      <b/>
      <sz val="9"/>
      <color theme="1"/>
      <name val="Arial"/>
      <family val="2"/>
    </font>
    <font>
      <sz val="9"/>
      <color indexed="81"/>
      <name val="Tahoma"/>
      <family val="2"/>
    </font>
    <font>
      <b/>
      <sz val="11"/>
      <color theme="1"/>
      <name val="Calibri"/>
      <family val="2"/>
      <scheme val="minor"/>
    </font>
    <font>
      <u/>
      <sz val="11"/>
      <color theme="10"/>
      <name val="Calibri"/>
      <family val="2"/>
      <scheme val="minor"/>
    </font>
    <font>
      <u/>
      <sz val="11"/>
      <color theme="10"/>
      <name val="Calibri"/>
      <family val="2"/>
    </font>
    <font>
      <sz val="12"/>
      <color theme="1"/>
      <name val="Arial"/>
      <family val="2"/>
    </font>
    <font>
      <b/>
      <sz val="12"/>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2"/>
      <color theme="1"/>
      <name val="Arial"/>
      <family val="2"/>
    </font>
    <font>
      <b/>
      <sz val="12"/>
      <color rgb="FFFF0000"/>
      <name val="Arial"/>
      <family val="2"/>
    </font>
    <font>
      <sz val="12"/>
      <color theme="0"/>
      <name val="Arial"/>
      <family val="2"/>
    </font>
    <font>
      <b/>
      <u/>
      <sz val="12"/>
      <color theme="10"/>
      <name val="Arial"/>
      <family val="2"/>
    </font>
    <font>
      <b/>
      <i/>
      <sz val="12"/>
      <name val="Arial"/>
      <family val="2"/>
    </font>
    <font>
      <b/>
      <sz val="12"/>
      <name val="Arial"/>
      <family val="2"/>
    </font>
    <font>
      <i/>
      <sz val="12"/>
      <color theme="1"/>
      <name val="Arial"/>
      <family val="2"/>
    </font>
    <font>
      <sz val="12"/>
      <name val="Arial"/>
      <family val="2"/>
    </font>
    <font>
      <b/>
      <sz val="11"/>
      <color theme="1"/>
      <name val="Arial"/>
      <family val="2"/>
    </font>
    <font>
      <sz val="11"/>
      <color theme="1"/>
      <name val="Arial"/>
      <family val="2"/>
    </font>
    <font>
      <sz val="10"/>
      <color theme="1"/>
      <name val="Arial"/>
      <family val="2"/>
    </font>
    <font>
      <sz val="10"/>
      <color rgb="FF000000"/>
      <name val="Arial"/>
      <family val="2"/>
    </font>
    <font>
      <b/>
      <vertAlign val="superscript"/>
      <sz val="12"/>
      <color theme="1"/>
      <name val="Arial"/>
      <family val="2"/>
    </font>
    <font>
      <b/>
      <i/>
      <u/>
      <sz val="12"/>
      <name val="Arial"/>
      <family val="2"/>
    </font>
    <font>
      <b/>
      <sz val="11"/>
      <color theme="0"/>
      <name val="Arial"/>
      <family val="2"/>
    </font>
    <font>
      <b/>
      <sz val="11"/>
      <name val="Arial"/>
      <family val="2"/>
    </font>
    <font>
      <b/>
      <vertAlign val="superscript"/>
      <sz val="11"/>
      <color theme="1"/>
      <name val="Arial"/>
      <family val="2"/>
    </font>
    <font>
      <sz val="11"/>
      <name val="Arial"/>
      <family val="2"/>
    </font>
    <font>
      <i/>
      <sz val="11"/>
      <color rgb="FF0000FF"/>
      <name val="Arial"/>
      <family val="2"/>
    </font>
    <font>
      <i/>
      <sz val="9"/>
      <color rgb="FF0000FF"/>
      <name val="Arial"/>
      <family val="2"/>
    </font>
    <font>
      <i/>
      <sz val="11"/>
      <color rgb="FF0000FF"/>
      <name val="Calibri"/>
      <family val="2"/>
      <scheme val="minor"/>
    </font>
    <font>
      <b/>
      <sz val="18"/>
      <color theme="1"/>
      <name val="Arial"/>
      <family val="2"/>
    </font>
    <font>
      <b/>
      <u/>
      <sz val="14"/>
      <color theme="10"/>
      <name val="Arial"/>
      <family val="2"/>
    </font>
    <font>
      <b/>
      <sz val="18"/>
      <name val="Arial"/>
      <family val="2"/>
    </font>
    <font>
      <u/>
      <sz val="12"/>
      <color theme="1"/>
      <name val="Arial"/>
      <family val="2"/>
    </font>
    <font>
      <u/>
      <sz val="12"/>
      <color theme="10"/>
      <name val="Arial"/>
      <family val="2"/>
    </font>
    <font>
      <u/>
      <sz val="12"/>
      <name val="Arial"/>
      <family val="2"/>
    </font>
  </fonts>
  <fills count="10">
    <fill>
      <patternFill patternType="none"/>
    </fill>
    <fill>
      <patternFill patternType="gray125"/>
    </fill>
    <fill>
      <patternFill patternType="solid">
        <fgColor rgb="FF004B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14996795556505021"/>
        <bgColor indexed="64"/>
      </patternFill>
    </fill>
    <fill>
      <patternFill patternType="lightUp">
        <bgColor theme="0" tint="-0.24994659260841701"/>
      </patternFill>
    </fill>
    <fill>
      <patternFill patternType="solid">
        <fgColor rgb="FFCC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278">
    <xf numFmtId="0" fontId="0" fillId="0" borderId="0" xfId="0"/>
    <xf numFmtId="0" fontId="2" fillId="4" borderId="12" xfId="0" applyFont="1" applyFill="1" applyBorder="1" applyAlignment="1">
      <alignment horizontal="center" vertical="center" wrapText="1"/>
    </xf>
    <xf numFmtId="0" fontId="4" fillId="0" borderId="0" xfId="0" applyFont="1" applyAlignment="1">
      <alignment horizontal="left" vertical="top" wrapText="1"/>
    </xf>
    <xf numFmtId="0" fontId="4" fillId="9" borderId="1" xfId="0" applyFont="1" applyFill="1" applyBorder="1" applyAlignment="1">
      <alignment horizontal="lef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12"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12" fillId="3" borderId="0" xfId="0" applyFont="1" applyFill="1" applyAlignment="1">
      <alignment horizontal="left" vertical="center"/>
    </xf>
    <xf numFmtId="0" fontId="7" fillId="3" borderId="0" xfId="0" applyFont="1" applyFill="1" applyAlignment="1">
      <alignment horizontal="left" vertical="center"/>
    </xf>
    <xf numFmtId="0" fontId="14" fillId="3" borderId="0" xfId="0" applyFont="1" applyFill="1" applyAlignment="1">
      <alignment horizontal="left" vertical="center"/>
    </xf>
    <xf numFmtId="0" fontId="15" fillId="3" borderId="0" xfId="1" applyFont="1" applyFill="1" applyBorder="1" applyAlignment="1" applyProtection="1">
      <alignment horizontal="left" vertical="center" wrapText="1"/>
    </xf>
    <xf numFmtId="0" fontId="7" fillId="3" borderId="16" xfId="0" applyFont="1" applyFill="1" applyBorder="1" applyAlignment="1">
      <alignment horizontal="left" vertical="center"/>
    </xf>
    <xf numFmtId="0" fontId="7" fillId="3" borderId="6" xfId="0" applyFont="1" applyFill="1" applyBorder="1" applyAlignment="1">
      <alignment horizontal="left" vertical="center"/>
    </xf>
    <xf numFmtId="0" fontId="7" fillId="3" borderId="17" xfId="0" applyFont="1" applyFill="1" applyBorder="1" applyAlignment="1">
      <alignment horizontal="left" vertical="center"/>
    </xf>
    <xf numFmtId="0" fontId="12" fillId="3" borderId="1" xfId="0" applyFont="1" applyFill="1" applyBorder="1" applyAlignment="1">
      <alignment horizontal="left" vertical="center"/>
    </xf>
    <xf numFmtId="0" fontId="17" fillId="3" borderId="1" xfId="0" applyFont="1" applyFill="1" applyBorder="1" applyAlignment="1">
      <alignment horizontal="left" vertical="center"/>
    </xf>
    <xf numFmtId="2" fontId="17" fillId="3" borderId="1" xfId="0" applyNumberFormat="1" applyFont="1" applyFill="1" applyBorder="1" applyAlignment="1">
      <alignment horizontal="left" vertical="center"/>
    </xf>
    <xf numFmtId="0" fontId="7" fillId="0" borderId="0" xfId="0" applyFont="1" applyAlignment="1">
      <alignment horizontal="left" vertical="center"/>
    </xf>
    <xf numFmtId="0" fontId="7" fillId="3" borderId="3" xfId="0" applyFont="1" applyFill="1" applyBorder="1" applyAlignment="1">
      <alignment horizontal="left" vertical="center"/>
    </xf>
    <xf numFmtId="0" fontId="7" fillId="3" borderId="18" xfId="0" applyFont="1" applyFill="1" applyBorder="1" applyAlignment="1">
      <alignment horizontal="left" vertical="center"/>
    </xf>
    <xf numFmtId="166" fontId="7" fillId="3" borderId="1" xfId="0" applyNumberFormat="1" applyFont="1" applyFill="1" applyBorder="1" applyAlignment="1">
      <alignment horizontal="left" vertical="center"/>
    </xf>
    <xf numFmtId="0" fontId="7" fillId="3" borderId="11" xfId="0" applyFont="1" applyFill="1" applyBorder="1" applyAlignment="1">
      <alignment horizontal="left" vertical="center"/>
    </xf>
    <xf numFmtId="0" fontId="7" fillId="3" borderId="1" xfId="0" applyFont="1" applyFill="1" applyBorder="1" applyAlignment="1">
      <alignment horizontal="left" vertical="center"/>
    </xf>
    <xf numFmtId="49" fontId="7" fillId="3" borderId="1" xfId="0" applyNumberFormat="1" applyFont="1" applyFill="1" applyBorder="1" applyAlignment="1">
      <alignment horizontal="left" vertical="center"/>
    </xf>
    <xf numFmtId="165" fontId="7" fillId="3" borderId="1" xfId="0" applyNumberFormat="1" applyFont="1" applyFill="1" applyBorder="1" applyAlignment="1">
      <alignment horizontal="left" vertical="center"/>
    </xf>
    <xf numFmtId="164" fontId="7" fillId="3" borderId="1" xfId="0" applyNumberFormat="1" applyFont="1" applyFill="1" applyBorder="1" applyAlignment="1">
      <alignment horizontal="left" vertical="center"/>
    </xf>
    <xf numFmtId="49" fontId="7" fillId="3" borderId="0" xfId="0" applyNumberFormat="1" applyFont="1" applyFill="1" applyAlignment="1">
      <alignment horizontal="left" vertical="center"/>
    </xf>
    <xf numFmtId="49" fontId="7" fillId="3" borderId="0" xfId="0" applyNumberFormat="1" applyFont="1" applyFill="1" applyAlignment="1">
      <alignment horizontal="center" vertical="center"/>
    </xf>
    <xf numFmtId="0" fontId="7" fillId="3" borderId="0" xfId="0" applyFont="1" applyFill="1" applyAlignment="1">
      <alignment horizontal="center" vertical="center"/>
    </xf>
    <xf numFmtId="49" fontId="7" fillId="3" borderId="10" xfId="0" applyNumberFormat="1" applyFont="1" applyFill="1" applyBorder="1" applyAlignment="1">
      <alignment horizontal="center" vertical="center"/>
    </xf>
    <xf numFmtId="0" fontId="12" fillId="3" borderId="2" xfId="0" applyFont="1" applyFill="1" applyBorder="1" applyAlignment="1">
      <alignment horizontal="left" vertical="center"/>
    </xf>
    <xf numFmtId="0" fontId="7" fillId="3" borderId="9" xfId="0" applyFont="1" applyFill="1" applyBorder="1" applyAlignment="1">
      <alignment horizontal="left" vertical="center"/>
    </xf>
    <xf numFmtId="0" fontId="12" fillId="3" borderId="9" xfId="0" applyFont="1" applyFill="1" applyBorder="1" applyAlignment="1">
      <alignment horizontal="left" vertical="center"/>
    </xf>
    <xf numFmtId="0" fontId="18" fillId="3" borderId="0" xfId="0" applyFont="1" applyFill="1" applyAlignment="1">
      <alignment horizontal="left" vertical="center"/>
    </xf>
    <xf numFmtId="0" fontId="7" fillId="3" borderId="0" xfId="0" applyFont="1" applyFill="1" applyAlignment="1">
      <alignment horizontal="left" vertical="center" wrapText="1"/>
    </xf>
    <xf numFmtId="0" fontId="7" fillId="3" borderId="3"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0" borderId="0" xfId="0" applyFont="1" applyAlignment="1">
      <alignment horizontal="left" vertical="center" wrapText="1"/>
    </xf>
    <xf numFmtId="0" fontId="19" fillId="3" borderId="0" xfId="0" applyFont="1" applyFill="1" applyAlignment="1">
      <alignment horizontal="left" vertical="center" wrapText="1"/>
    </xf>
    <xf numFmtId="0" fontId="19" fillId="3" borderId="3"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0" borderId="0" xfId="0" applyFont="1" applyAlignment="1">
      <alignment horizontal="left" vertical="center" wrapText="1"/>
    </xf>
    <xf numFmtId="164" fontId="10" fillId="8" borderId="1" xfId="0" applyNumberFormat="1" applyFont="1" applyFill="1" applyBorder="1" applyAlignment="1">
      <alignment horizontal="center" vertical="center"/>
    </xf>
    <xf numFmtId="2" fontId="7" fillId="3" borderId="0" xfId="0" applyNumberFormat="1" applyFont="1" applyFill="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19" xfId="0" applyFont="1" applyFill="1" applyBorder="1" applyAlignment="1">
      <alignment horizontal="left" vertical="center"/>
    </xf>
    <xf numFmtId="0" fontId="0" fillId="0" borderId="0" xfId="0" applyAlignment="1" applyProtection="1">
      <alignment horizontal="center"/>
      <protection locked="0"/>
    </xf>
    <xf numFmtId="0" fontId="0" fillId="0" borderId="0" xfId="0" applyProtection="1">
      <protection locked="0"/>
    </xf>
    <xf numFmtId="0" fontId="10" fillId="0" borderId="0" xfId="0" applyFont="1"/>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8" fillId="2" borderId="14" xfId="0" applyFont="1" applyFill="1" applyBorder="1" applyAlignment="1">
      <alignment vertical="center"/>
    </xf>
    <xf numFmtId="0" fontId="8" fillId="0" borderId="0" xfId="0" applyFont="1" applyAlignment="1">
      <alignment horizontal="left" vertical="center" wrapText="1"/>
    </xf>
    <xf numFmtId="0" fontId="8" fillId="2" borderId="15" xfId="0" applyFont="1" applyFill="1" applyBorder="1" applyAlignment="1">
      <alignment vertical="center"/>
    </xf>
    <xf numFmtId="0" fontId="8" fillId="2" borderId="1" xfId="0" applyFont="1" applyFill="1" applyBorder="1" applyAlignment="1">
      <alignment horizontal="center" vertical="center"/>
    </xf>
    <xf numFmtId="0" fontId="8" fillId="0" borderId="0" xfId="0" applyFont="1" applyAlignment="1">
      <alignment horizontal="left" vertical="center"/>
    </xf>
    <xf numFmtId="0" fontId="10" fillId="4" borderId="8" xfId="0" applyFont="1" applyFill="1" applyBorder="1" applyAlignment="1">
      <alignment vertical="center"/>
    </xf>
    <xf numFmtId="0" fontId="10" fillId="4" borderId="1" xfId="0" applyFont="1" applyFill="1" applyBorder="1" applyAlignment="1">
      <alignment horizontal="center" vertical="center"/>
    </xf>
    <xf numFmtId="164" fontId="10" fillId="3" borderId="1" xfId="0" applyNumberFormat="1" applyFont="1" applyFill="1" applyBorder="1" applyAlignment="1">
      <alignment horizontal="center" vertical="center"/>
    </xf>
    <xf numFmtId="165" fontId="10" fillId="4"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0" borderId="0" xfId="0" applyFont="1" applyAlignment="1">
      <alignment horizontal="left" vertical="center"/>
    </xf>
    <xf numFmtId="0" fontId="10" fillId="6" borderId="8" xfId="0" applyFont="1" applyFill="1" applyBorder="1" applyAlignment="1">
      <alignment vertical="center"/>
    </xf>
    <xf numFmtId="0" fontId="10" fillId="6" borderId="1" xfId="0" applyFont="1" applyFill="1" applyBorder="1" applyAlignment="1">
      <alignment horizontal="center" vertical="center"/>
    </xf>
    <xf numFmtId="165" fontId="10" fillId="6" borderId="1" xfId="0" applyNumberFormat="1" applyFont="1" applyFill="1" applyBorder="1" applyAlignment="1">
      <alignment horizontal="center" vertical="center"/>
    </xf>
    <xf numFmtId="164" fontId="10" fillId="0" borderId="1" xfId="0" applyNumberFormat="1" applyFont="1" applyBorder="1" applyAlignment="1">
      <alignment horizontal="center" vertical="center"/>
    </xf>
    <xf numFmtId="3" fontId="10" fillId="6" borderId="1" xfId="0" applyNumberFormat="1" applyFont="1" applyFill="1" applyBorder="1" applyAlignment="1">
      <alignment horizontal="center" vertical="center"/>
    </xf>
    <xf numFmtId="0" fontId="9" fillId="4" borderId="8" xfId="0" applyFont="1" applyFill="1" applyBorder="1" applyAlignment="1">
      <alignment vertical="center"/>
    </xf>
    <xf numFmtId="0" fontId="11" fillId="4" borderId="8" xfId="0" applyFont="1" applyFill="1" applyBorder="1" applyAlignment="1">
      <alignment vertical="center"/>
    </xf>
    <xf numFmtId="164" fontId="7" fillId="5" borderId="1" xfId="0" applyNumberFormat="1" applyFont="1" applyFill="1" applyBorder="1" applyAlignment="1">
      <alignment horizontal="left" vertical="center" wrapText="1"/>
    </xf>
    <xf numFmtId="0" fontId="26" fillId="2"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164" fontId="29" fillId="0" borderId="1" xfId="0" applyNumberFormat="1" applyFont="1" applyBorder="1" applyAlignment="1" applyProtection="1">
      <alignment horizontal="center" vertical="center" wrapText="1"/>
      <protection locked="0"/>
    </xf>
    <xf numFmtId="0" fontId="21" fillId="6" borderId="1" xfId="0" applyFont="1" applyFill="1" applyBorder="1" applyAlignment="1">
      <alignment horizontal="center" vertical="center" wrapText="1"/>
    </xf>
    <xf numFmtId="3" fontId="21" fillId="4"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3" fontId="21" fillId="6" borderId="1" xfId="0" applyNumberFormat="1" applyFont="1" applyFill="1" applyBorder="1" applyAlignment="1">
      <alignment horizontal="center" vertical="center" wrapText="1"/>
    </xf>
    <xf numFmtId="14" fontId="29" fillId="6" borderId="1" xfId="0" applyNumberFormat="1" applyFont="1" applyFill="1" applyBorder="1" applyAlignment="1">
      <alignment horizontal="center" vertical="center" wrapText="1"/>
    </xf>
    <xf numFmtId="0" fontId="29" fillId="6" borderId="1" xfId="0"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164" fontId="21" fillId="5" borderId="1" xfId="0" applyNumberFormat="1" applyFont="1" applyFill="1" applyBorder="1" applyAlignment="1">
      <alignment horizontal="center" vertical="center"/>
    </xf>
    <xf numFmtId="0" fontId="12" fillId="3" borderId="0" xfId="0" applyFont="1" applyFill="1" applyAlignment="1">
      <alignment horizontal="right" vertical="center"/>
    </xf>
    <xf numFmtId="0" fontId="32" fillId="0" borderId="0" xfId="0" applyFont="1" applyAlignment="1">
      <alignment horizontal="center" vertical="center"/>
    </xf>
    <xf numFmtId="0" fontId="2" fillId="4" borderId="11" xfId="0" applyFont="1" applyFill="1" applyBorder="1" applyAlignment="1">
      <alignment horizontal="center" vertical="center" wrapText="1"/>
    </xf>
    <xf numFmtId="0" fontId="21" fillId="5" borderId="20" xfId="0" quotePrefix="1" applyFont="1" applyFill="1" applyBorder="1" applyAlignment="1">
      <alignment horizontal="center" vertical="center"/>
    </xf>
    <xf numFmtId="165" fontId="21" fillId="5" borderId="1" xfId="0" applyNumberFormat="1" applyFont="1" applyFill="1" applyBorder="1" applyAlignment="1">
      <alignment horizontal="center" vertical="center" wrapText="1"/>
    </xf>
    <xf numFmtId="165" fontId="29" fillId="5" borderId="1" xfId="0" applyNumberFormat="1" applyFont="1" applyFill="1" applyBorder="1" applyAlignment="1">
      <alignment horizontal="center" vertical="center" wrapText="1"/>
    </xf>
    <xf numFmtId="165" fontId="21" fillId="5" borderId="1" xfId="0" applyNumberFormat="1" applyFont="1" applyFill="1" applyBorder="1" applyAlignment="1">
      <alignment horizontal="center" vertical="center"/>
    </xf>
    <xf numFmtId="0" fontId="20" fillId="5" borderId="2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30" fillId="0" borderId="20" xfId="0" applyFont="1" applyBorder="1" applyAlignment="1">
      <alignment horizontal="center"/>
    </xf>
    <xf numFmtId="0" fontId="31" fillId="0" borderId="20" xfId="0" applyFont="1" applyBorder="1" applyAlignment="1">
      <alignment horizontal="center" vertical="center" wrapText="1"/>
    </xf>
    <xf numFmtId="0" fontId="21" fillId="0" borderId="20" xfId="0" applyFont="1" applyBorder="1" applyAlignment="1">
      <alignment horizontal="center" vertical="center"/>
    </xf>
    <xf numFmtId="0" fontId="22" fillId="0" borderId="20"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protection locked="0"/>
    </xf>
    <xf numFmtId="0" fontId="21" fillId="0" borderId="20" xfId="0" quotePrefix="1" applyFont="1" applyBorder="1" applyAlignment="1" applyProtection="1">
      <alignment horizontal="center" vertical="center"/>
      <protection locked="0"/>
    </xf>
    <xf numFmtId="0" fontId="21" fillId="0" borderId="20" xfId="0" quotePrefix="1" applyFont="1" applyBorder="1" applyAlignment="1">
      <alignment horizontal="center" vertical="center"/>
    </xf>
    <xf numFmtId="0" fontId="21" fillId="8" borderId="20" xfId="0" quotePrefix="1" applyFont="1" applyFill="1" applyBorder="1" applyAlignment="1">
      <alignment horizontal="center" vertical="center"/>
    </xf>
    <xf numFmtId="0" fontId="21" fillId="0" borderId="20"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protection locked="0"/>
    </xf>
    <xf numFmtId="0" fontId="23" fillId="0" borderId="20" xfId="0" applyFont="1" applyBorder="1" applyAlignment="1" applyProtection="1">
      <alignment horizontal="center" vertical="center" wrapText="1"/>
      <protection locked="0"/>
    </xf>
    <xf numFmtId="0" fontId="20" fillId="5" borderId="20" xfId="0" applyFont="1" applyFill="1" applyBorder="1" applyAlignment="1">
      <alignment horizontal="center" vertical="center"/>
    </xf>
    <xf numFmtId="0" fontId="30" fillId="5" borderId="20" xfId="0" quotePrefix="1" applyFont="1" applyFill="1" applyBorder="1" applyAlignment="1">
      <alignment horizontal="center" vertical="center"/>
    </xf>
    <xf numFmtId="0" fontId="12" fillId="3" borderId="0" xfId="0" applyFont="1" applyFill="1" applyAlignment="1">
      <alignment vertical="center"/>
    </xf>
    <xf numFmtId="0" fontId="34" fillId="3" borderId="0" xfId="1" applyFont="1" applyFill="1" applyBorder="1" applyAlignment="1" applyProtection="1">
      <alignment horizontal="left" vertical="center" wrapText="1"/>
    </xf>
    <xf numFmtId="1" fontId="7" fillId="0" borderId="0" xfId="0" applyNumberFormat="1" applyFont="1" applyAlignment="1">
      <alignment horizontal="left" vertical="center"/>
    </xf>
    <xf numFmtId="1" fontId="7" fillId="3" borderId="0" xfId="0" applyNumberFormat="1" applyFont="1" applyFill="1" applyAlignment="1">
      <alignment horizontal="left" vertical="center"/>
    </xf>
    <xf numFmtId="1" fontId="7" fillId="3" borderId="5" xfId="0" applyNumberFormat="1" applyFont="1" applyFill="1" applyBorder="1" applyAlignment="1">
      <alignment horizontal="left" vertical="center"/>
    </xf>
    <xf numFmtId="2" fontId="29" fillId="0" borderId="1" xfId="0" applyNumberFormat="1" applyFont="1" applyBorder="1" applyAlignment="1" applyProtection="1">
      <alignment horizontal="center" vertical="center"/>
      <protection locked="0"/>
    </xf>
    <xf numFmtId="0" fontId="20" fillId="4" borderId="7" xfId="0" applyFont="1" applyFill="1" applyBorder="1" applyAlignment="1">
      <alignment vertical="center"/>
    </xf>
    <xf numFmtId="0" fontId="20" fillId="4" borderId="8" xfId="0" applyFont="1" applyFill="1" applyBorder="1" applyAlignment="1">
      <alignment vertical="center"/>
    </xf>
    <xf numFmtId="0" fontId="20" fillId="4" borderId="1" xfId="0" applyFont="1" applyFill="1" applyBorder="1" applyAlignment="1">
      <alignment horizontal="center" vertical="center"/>
    </xf>
    <xf numFmtId="0" fontId="20" fillId="6" borderId="7" xfId="0" applyFont="1" applyFill="1" applyBorder="1" applyAlignment="1">
      <alignment vertical="center"/>
    </xf>
    <xf numFmtId="0" fontId="20" fillId="6" borderId="8" xfId="0" applyFont="1" applyFill="1" applyBorder="1" applyAlignment="1">
      <alignment vertical="center"/>
    </xf>
    <xf numFmtId="0" fontId="20" fillId="6" borderId="1" xfId="0" applyFont="1" applyFill="1" applyBorder="1" applyAlignment="1">
      <alignment horizontal="center" vertical="center"/>
    </xf>
    <xf numFmtId="0" fontId="20" fillId="5" borderId="7" xfId="0" applyFont="1" applyFill="1" applyBorder="1" applyAlignment="1">
      <alignment vertical="center"/>
    </xf>
    <xf numFmtId="0" fontId="20" fillId="5" borderId="10" xfId="0" applyFont="1" applyFill="1" applyBorder="1" applyAlignment="1">
      <alignment horizontal="center" vertical="center"/>
    </xf>
    <xf numFmtId="0" fontId="20" fillId="5" borderId="10" xfId="0" applyFont="1" applyFill="1" applyBorder="1" applyAlignment="1">
      <alignment vertical="center"/>
    </xf>
    <xf numFmtId="0" fontId="20" fillId="5" borderId="8" xfId="0" applyFont="1" applyFill="1" applyBorder="1" applyAlignment="1">
      <alignment vertical="center"/>
    </xf>
    <xf numFmtId="0" fontId="27" fillId="6" borderId="7" xfId="0" applyFont="1" applyFill="1" applyBorder="1" applyAlignment="1">
      <alignment vertical="center"/>
    </xf>
    <xf numFmtId="0" fontId="27" fillId="6" borderId="8" xfId="0" applyFont="1" applyFill="1" applyBorder="1" applyAlignment="1">
      <alignment vertical="center"/>
    </xf>
    <xf numFmtId="0" fontId="27" fillId="6" borderId="1" xfId="0" applyFont="1" applyFill="1" applyBorder="1" applyAlignment="1">
      <alignment horizontal="center" vertical="center"/>
    </xf>
    <xf numFmtId="0" fontId="27" fillId="4" borderId="7" xfId="0" applyFont="1" applyFill="1" applyBorder="1" applyAlignment="1">
      <alignment vertical="center"/>
    </xf>
    <xf numFmtId="0" fontId="27" fillId="4" borderId="8" xfId="0" applyFont="1" applyFill="1" applyBorder="1" applyAlignment="1">
      <alignment vertical="center"/>
    </xf>
    <xf numFmtId="0" fontId="27" fillId="4" borderId="1" xfId="0" applyFont="1" applyFill="1" applyBorder="1" applyAlignment="1">
      <alignment horizontal="center" vertical="center"/>
    </xf>
    <xf numFmtId="0" fontId="7" fillId="3" borderId="18" xfId="0" applyFont="1" applyFill="1" applyBorder="1" applyAlignment="1">
      <alignment vertical="center"/>
    </xf>
    <xf numFmtId="0" fontId="7" fillId="3" borderId="3" xfId="0" applyFont="1" applyFill="1" applyBorder="1" applyAlignment="1">
      <alignment vertical="center"/>
    </xf>
    <xf numFmtId="0" fontId="12" fillId="3" borderId="3" xfId="0" applyFont="1" applyFill="1" applyBorder="1" applyAlignment="1">
      <alignment vertical="center"/>
    </xf>
    <xf numFmtId="0" fontId="27" fillId="4" borderId="10" xfId="0" applyFont="1" applyFill="1" applyBorder="1" applyAlignment="1">
      <alignment vertical="center"/>
    </xf>
    <xf numFmtId="0" fontId="19" fillId="3" borderId="3" xfId="0" applyFont="1" applyFill="1" applyBorder="1" applyAlignment="1">
      <alignment horizontal="left" vertical="center"/>
    </xf>
    <xf numFmtId="0" fontId="19" fillId="3" borderId="18" xfId="0" applyFont="1" applyFill="1" applyBorder="1" applyAlignment="1">
      <alignment horizontal="left" vertical="center"/>
    </xf>
    <xf numFmtId="0" fontId="26" fillId="2" borderId="8" xfId="0" applyFont="1" applyFill="1" applyBorder="1" applyAlignment="1">
      <alignment horizontal="center" vertical="center" wrapText="1"/>
    </xf>
    <xf numFmtId="1" fontId="26" fillId="2" borderId="11" xfId="0" applyNumberFormat="1" applyFont="1" applyFill="1" applyBorder="1" applyAlignment="1">
      <alignment horizontal="center" vertical="center" wrapText="1"/>
    </xf>
    <xf numFmtId="0" fontId="12" fillId="3" borderId="2" xfId="0" applyFont="1" applyFill="1" applyBorder="1" applyAlignment="1">
      <alignment vertical="center"/>
    </xf>
    <xf numFmtId="1" fontId="12" fillId="3" borderId="2" xfId="0" applyNumberFormat="1" applyFont="1" applyFill="1" applyBorder="1" applyAlignment="1">
      <alignment vertical="center"/>
    </xf>
    <xf numFmtId="0" fontId="7" fillId="3" borderId="24" xfId="0" applyFont="1" applyFill="1" applyBorder="1" applyAlignment="1">
      <alignment horizontal="left" vertical="center"/>
    </xf>
    <xf numFmtId="0" fontId="7" fillId="3" borderId="2" xfId="0" applyFont="1" applyFill="1" applyBorder="1" applyAlignment="1">
      <alignment horizontal="left" vertical="center"/>
    </xf>
    <xf numFmtId="1" fontId="7" fillId="3" borderId="2" xfId="0" applyNumberFormat="1" applyFont="1" applyFill="1" applyBorder="1" applyAlignment="1">
      <alignment horizontal="left" vertical="center"/>
    </xf>
    <xf numFmtId="0" fontId="18" fillId="3" borderId="2" xfId="0" applyFont="1" applyFill="1" applyBorder="1" applyAlignment="1">
      <alignment horizontal="left" vertical="center"/>
    </xf>
    <xf numFmtId="0" fontId="7" fillId="3" borderId="25" xfId="0" applyFont="1" applyFill="1" applyBorder="1" applyAlignment="1">
      <alignment horizontal="left" vertical="center"/>
    </xf>
    <xf numFmtId="1" fontId="7" fillId="3" borderId="6" xfId="0" applyNumberFormat="1" applyFont="1" applyFill="1" applyBorder="1" applyAlignment="1">
      <alignment horizontal="left" vertical="center"/>
    </xf>
    <xf numFmtId="0" fontId="36" fillId="3" borderId="0" xfId="0" applyFont="1" applyFill="1"/>
    <xf numFmtId="0" fontId="36" fillId="3" borderId="0" xfId="0" applyFont="1" applyFill="1" applyAlignment="1">
      <alignment vertical="center"/>
    </xf>
    <xf numFmtId="0" fontId="36" fillId="3" borderId="0" xfId="0" applyFont="1" applyFill="1" applyAlignment="1">
      <alignment horizontal="left" vertical="center"/>
    </xf>
    <xf numFmtId="0" fontId="36" fillId="3" borderId="2" xfId="0" applyFont="1" applyFill="1" applyBorder="1"/>
    <xf numFmtId="0" fontId="36" fillId="3" borderId="2" xfId="0" applyFont="1" applyFill="1" applyBorder="1" applyAlignment="1">
      <alignment vertical="center"/>
    </xf>
    <xf numFmtId="0" fontId="19" fillId="3" borderId="0" xfId="0" applyFont="1" applyFill="1" applyAlignment="1">
      <alignment horizontal="left" vertical="center"/>
    </xf>
    <xf numFmtId="1" fontId="19" fillId="3" borderId="0" xfId="0" applyNumberFormat="1" applyFont="1" applyFill="1" applyAlignment="1">
      <alignment horizontal="left" vertical="center"/>
    </xf>
    <xf numFmtId="0" fontId="0" fillId="3" borderId="26" xfId="0" applyFill="1" applyBorder="1"/>
    <xf numFmtId="0" fontId="0" fillId="0" borderId="26" xfId="0" applyBorder="1"/>
    <xf numFmtId="0" fontId="7" fillId="3" borderId="1" xfId="0" applyFont="1" applyFill="1" applyBorder="1" applyAlignment="1">
      <alignment horizontal="center" vertical="center"/>
    </xf>
    <xf numFmtId="2"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vertical="center"/>
      <protection locked="0"/>
    </xf>
    <xf numFmtId="0" fontId="19" fillId="3" borderId="1" xfId="0" applyFont="1" applyFill="1" applyBorder="1" applyAlignment="1" applyProtection="1">
      <alignment horizontal="left" vertical="center"/>
      <protection locked="0"/>
    </xf>
    <xf numFmtId="0" fontId="37" fillId="3" borderId="0" xfId="1" applyFont="1" applyFill="1" applyAlignment="1" applyProtection="1">
      <alignment vertical="center"/>
    </xf>
    <xf numFmtId="0" fontId="38" fillId="3" borderId="0" xfId="1" applyFont="1" applyFill="1" applyBorder="1" applyAlignment="1" applyProtection="1">
      <alignment horizontal="left" vertical="center" wrapText="1"/>
    </xf>
    <xf numFmtId="0" fontId="17" fillId="3" borderId="22" xfId="1" applyFont="1" applyFill="1" applyBorder="1" applyAlignment="1" applyProtection="1">
      <alignment horizontal="left" vertical="center"/>
    </xf>
    <xf numFmtId="0" fontId="38" fillId="3" borderId="26" xfId="1" applyFont="1" applyFill="1" applyBorder="1" applyAlignment="1" applyProtection="1">
      <alignment vertical="center"/>
    </xf>
    <xf numFmtId="0" fontId="17" fillId="3" borderId="14" xfId="1" applyFont="1" applyFill="1" applyBorder="1" applyAlignment="1" applyProtection="1">
      <alignment horizontal="left" vertical="center"/>
    </xf>
    <xf numFmtId="0" fontId="5" fillId="3" borderId="26" xfId="1" applyFill="1" applyBorder="1" applyAlignment="1" applyProtection="1">
      <alignment vertical="center"/>
      <protection locked="0"/>
    </xf>
    <xf numFmtId="0" fontId="19" fillId="3" borderId="26" xfId="0" applyFont="1" applyFill="1" applyBorder="1" applyAlignment="1">
      <alignment vertical="center"/>
    </xf>
    <xf numFmtId="0" fontId="7" fillId="3" borderId="23" xfId="0" applyFont="1" applyFill="1" applyBorder="1" applyAlignment="1">
      <alignment horizontal="left" vertical="center"/>
    </xf>
    <xf numFmtId="0" fontId="19" fillId="3" borderId="0" xfId="0" applyFont="1" applyFill="1" applyAlignment="1">
      <alignment vertical="center"/>
    </xf>
    <xf numFmtId="0" fontId="5" fillId="3" borderId="2" xfId="1" applyFill="1" applyBorder="1" applyAlignment="1" applyProtection="1">
      <alignment vertical="center"/>
      <protection locked="0"/>
    </xf>
    <xf numFmtId="0" fontId="7" fillId="3" borderId="21" xfId="0" applyFont="1" applyFill="1" applyBorder="1" applyAlignment="1">
      <alignment horizontal="left" vertical="center"/>
    </xf>
    <xf numFmtId="0" fontId="27"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textRotation="90" wrapText="1"/>
    </xf>
    <xf numFmtId="0" fontId="26" fillId="2" borderId="1" xfId="0" applyFont="1" applyFill="1" applyBorder="1" applyAlignment="1">
      <alignment horizontal="center" vertical="center" wrapText="1"/>
    </xf>
    <xf numFmtId="0" fontId="20" fillId="6" borderId="1" xfId="0" applyFont="1" applyFill="1" applyBorder="1" applyAlignment="1">
      <alignment horizontal="center" vertical="center" textRotation="90" wrapText="1"/>
    </xf>
    <xf numFmtId="0" fontId="21" fillId="6"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34" fillId="0" borderId="0" xfId="1" applyFont="1" applyProtection="1">
      <protection locked="0"/>
    </xf>
    <xf numFmtId="0" fontId="12" fillId="3" borderId="2" xfId="0" applyFont="1" applyFill="1" applyBorder="1" applyAlignment="1">
      <alignment horizontal="left" vertical="center"/>
    </xf>
    <xf numFmtId="2" fontId="12" fillId="7" borderId="1" xfId="0" applyNumberFormat="1" applyFont="1" applyFill="1" applyBorder="1" applyAlignment="1">
      <alignment horizontal="left" vertical="center"/>
    </xf>
    <xf numFmtId="0" fontId="16" fillId="3" borderId="0"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2" fillId="3" borderId="0" xfId="0" applyFont="1" applyFill="1" applyAlignment="1">
      <alignment horizontal="left" vertical="center"/>
    </xf>
    <xf numFmtId="49" fontId="7" fillId="3" borderId="8" xfId="0" quotePrefix="1" applyNumberFormat="1" applyFont="1" applyFill="1" applyBorder="1" applyAlignment="1" applyProtection="1">
      <alignment horizontal="left" vertical="top"/>
      <protection locked="0"/>
    </xf>
    <xf numFmtId="49" fontId="7" fillId="3" borderId="10" xfId="0" applyNumberFormat="1" applyFont="1" applyFill="1" applyBorder="1" applyAlignment="1" applyProtection="1">
      <alignment horizontal="left" vertical="top"/>
      <protection locked="0"/>
    </xf>
    <xf numFmtId="49" fontId="7" fillId="3" borderId="7" xfId="0" applyNumberFormat="1" applyFont="1" applyFill="1" applyBorder="1" applyAlignment="1" applyProtection="1">
      <alignment horizontal="left" vertical="top"/>
      <protection locked="0"/>
    </xf>
    <xf numFmtId="0" fontId="7" fillId="3" borderId="0" xfId="0" applyFont="1" applyFill="1" applyAlignment="1">
      <alignment horizontal="left" vertical="center"/>
    </xf>
    <xf numFmtId="0" fontId="7" fillId="3" borderId="9" xfId="0" applyFont="1" applyFill="1" applyBorder="1" applyAlignment="1">
      <alignment horizontal="left" vertical="center"/>
    </xf>
    <xf numFmtId="49" fontId="7" fillId="3" borderId="1" xfId="0" applyNumberFormat="1" applyFont="1" applyFill="1" applyBorder="1" applyAlignment="1" applyProtection="1">
      <alignment horizontal="left" vertical="top"/>
      <protection locked="0"/>
    </xf>
    <xf numFmtId="0" fontId="26" fillId="2" borderId="1" xfId="0" applyFont="1" applyFill="1" applyBorder="1" applyAlignment="1" applyProtection="1">
      <alignment horizontal="center" vertical="center" wrapText="1"/>
      <protection locked="0"/>
    </xf>
    <xf numFmtId="0" fontId="7" fillId="3" borderId="12" xfId="0" applyFont="1" applyFill="1" applyBorder="1" applyAlignment="1">
      <alignment horizontal="left" vertical="center"/>
    </xf>
    <xf numFmtId="49" fontId="7" fillId="3" borderId="8" xfId="0" applyNumberFormat="1" applyFont="1" applyFill="1" applyBorder="1" applyAlignment="1" applyProtection="1">
      <alignment horizontal="left" vertical="top"/>
      <protection locked="0"/>
    </xf>
    <xf numFmtId="0" fontId="7" fillId="3" borderId="9" xfId="0" applyFont="1" applyFill="1" applyBorder="1" applyAlignment="1">
      <alignment horizontal="left" vertical="center" wrapText="1"/>
    </xf>
    <xf numFmtId="0" fontId="7" fillId="3" borderId="12" xfId="0" applyFont="1" applyFill="1" applyBorder="1" applyAlignment="1">
      <alignment horizontal="left" vertical="center" wrapText="1"/>
    </xf>
    <xf numFmtId="166" fontId="7" fillId="3" borderId="8" xfId="0" quotePrefix="1" applyNumberFormat="1" applyFont="1" applyFill="1" applyBorder="1" applyAlignment="1" applyProtection="1">
      <alignment horizontal="left" vertical="center"/>
      <protection locked="0"/>
    </xf>
    <xf numFmtId="166" fontId="7" fillId="3" borderId="10" xfId="0" quotePrefix="1" applyNumberFormat="1" applyFont="1" applyFill="1" applyBorder="1" applyAlignment="1" applyProtection="1">
      <alignment horizontal="left" vertical="center"/>
      <protection locked="0"/>
    </xf>
    <xf numFmtId="166" fontId="7" fillId="3" borderId="7" xfId="0" quotePrefix="1" applyNumberFormat="1" applyFont="1" applyFill="1" applyBorder="1" applyAlignment="1" applyProtection="1">
      <alignment horizontal="left" vertical="center"/>
      <protection locked="0"/>
    </xf>
    <xf numFmtId="0" fontId="12" fillId="3" borderId="6"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0" xfId="0" applyFont="1" applyFill="1" applyAlignment="1">
      <alignment horizontal="center" vertical="center"/>
    </xf>
    <xf numFmtId="0" fontId="7" fillId="3" borderId="1" xfId="0" applyFont="1" applyFill="1" applyBorder="1" applyAlignment="1" applyProtection="1">
      <alignment horizontal="left" vertical="center"/>
      <protection locked="0"/>
    </xf>
    <xf numFmtId="0" fontId="12" fillId="3" borderId="0" xfId="0" applyFont="1" applyFill="1" applyAlignment="1">
      <alignment horizontal="left" vertical="center" wrapText="1"/>
    </xf>
    <xf numFmtId="0" fontId="34" fillId="3" borderId="0" xfId="1" applyFont="1" applyFill="1" applyBorder="1" applyAlignment="1" applyProtection="1">
      <alignment horizontal="left" vertical="center" wrapText="1"/>
      <protection locked="0"/>
    </xf>
    <xf numFmtId="0" fontId="34" fillId="3" borderId="0" xfId="1" applyFont="1" applyFill="1" applyBorder="1" applyAlignment="1" applyProtection="1">
      <alignment horizontal="left" vertical="center"/>
      <protection locked="0"/>
    </xf>
    <xf numFmtId="0" fontId="33" fillId="3" borderId="0" xfId="0" applyFont="1" applyFill="1" applyAlignment="1">
      <alignment horizontal="left" vertical="center"/>
    </xf>
    <xf numFmtId="0" fontId="12" fillId="7" borderId="1" xfId="0" applyFont="1" applyFill="1" applyBorder="1" applyAlignment="1">
      <alignment horizontal="left"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5" borderId="1" xfId="0" applyFont="1" applyFill="1" applyBorder="1" applyAlignment="1">
      <alignment horizontal="center"/>
    </xf>
    <xf numFmtId="0" fontId="20" fillId="5" borderId="11" xfId="0" applyFont="1" applyFill="1" applyBorder="1" applyAlignment="1">
      <alignment horizontal="center"/>
    </xf>
    <xf numFmtId="0" fontId="20" fillId="5" borderId="1" xfId="0"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20" fillId="5" borderId="20" xfId="0" applyFont="1" applyFill="1" applyBorder="1" applyAlignment="1" applyProtection="1">
      <alignment horizontal="center" vertical="center"/>
      <protection locked="0"/>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9" fillId="4" borderId="11" xfId="0" applyFont="1" applyFill="1" applyBorder="1" applyAlignment="1">
      <alignment horizontal="left" vertical="center" textRotation="90"/>
    </xf>
    <xf numFmtId="0" fontId="9" fillId="4" borderId="13" xfId="0" applyFont="1" applyFill="1" applyBorder="1" applyAlignment="1">
      <alignment horizontal="left" vertical="center" textRotation="90"/>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9" fillId="6" borderId="11" xfId="0" applyFont="1" applyFill="1" applyBorder="1" applyAlignment="1">
      <alignment horizontal="center" vertical="center" textRotation="90"/>
    </xf>
    <xf numFmtId="0" fontId="9" fillId="6" borderId="12" xfId="0" applyFont="1" applyFill="1" applyBorder="1" applyAlignment="1">
      <alignment horizontal="center" vertical="center" textRotation="90"/>
    </xf>
    <xf numFmtId="0" fontId="9" fillId="6" borderId="13" xfId="0" applyFont="1" applyFill="1" applyBorder="1" applyAlignment="1">
      <alignment horizontal="center" vertical="center" textRotation="90"/>
    </xf>
    <xf numFmtId="0" fontId="9" fillId="4" borderId="11" xfId="0" applyFont="1" applyFill="1" applyBorder="1" applyAlignment="1">
      <alignment horizontal="center" vertical="center" textRotation="90"/>
    </xf>
    <xf numFmtId="0" fontId="9" fillId="4" borderId="12" xfId="0" applyFont="1" applyFill="1" applyBorder="1" applyAlignment="1">
      <alignment horizontal="center" vertical="center" textRotation="90"/>
    </xf>
    <xf numFmtId="0" fontId="9" fillId="4" borderId="13" xfId="0" applyFont="1" applyFill="1" applyBorder="1" applyAlignment="1">
      <alignment horizontal="center" vertical="center" textRotation="90"/>
    </xf>
    <xf numFmtId="0" fontId="17" fillId="4" borderId="1" xfId="0" applyFont="1" applyFill="1" applyBorder="1" applyAlignment="1">
      <alignment horizontal="center" vertical="center" wrapText="1"/>
    </xf>
    <xf numFmtId="0" fontId="20" fillId="6" borderId="8" xfId="0" applyFont="1" applyFill="1" applyBorder="1" applyAlignment="1">
      <alignment horizontal="left" vertical="center"/>
    </xf>
    <xf numFmtId="0" fontId="20" fillId="6" borderId="7" xfId="0" applyFont="1" applyFill="1" applyBorder="1" applyAlignment="1">
      <alignment horizontal="left" vertical="center"/>
    </xf>
    <xf numFmtId="2" fontId="29" fillId="0" borderId="14" xfId="0" applyNumberFormat="1" applyFont="1" applyBorder="1" applyAlignment="1">
      <alignment horizontal="center" vertical="center"/>
    </xf>
    <xf numFmtId="2" fontId="29" fillId="0" borderId="23" xfId="0" applyNumberFormat="1" applyFont="1" applyBorder="1" applyAlignment="1">
      <alignment horizontal="center" vertical="center"/>
    </xf>
    <xf numFmtId="2" fontId="29" fillId="0" borderId="22" xfId="0" applyNumberFormat="1" applyFont="1" applyBorder="1" applyAlignment="1">
      <alignment horizontal="center" vertical="center"/>
    </xf>
    <xf numFmtId="2" fontId="29" fillId="0" borderId="9" xfId="0" applyNumberFormat="1" applyFont="1" applyBorder="1" applyAlignment="1">
      <alignment horizontal="center" vertical="center"/>
    </xf>
    <xf numFmtId="2" fontId="29" fillId="0" borderId="15" xfId="0" applyNumberFormat="1" applyFont="1" applyBorder="1" applyAlignment="1">
      <alignment horizontal="center" vertical="center"/>
    </xf>
    <xf numFmtId="2" fontId="29" fillId="0" borderId="21" xfId="0" applyNumberFormat="1" applyFont="1" applyBorder="1" applyAlignment="1">
      <alignment horizontal="center" vertical="center"/>
    </xf>
    <xf numFmtId="0" fontId="20" fillId="6" borderId="8" xfId="0" applyFont="1" applyFill="1" applyBorder="1" applyAlignment="1">
      <alignment horizontal="left" vertical="center" wrapText="1"/>
    </xf>
    <xf numFmtId="0" fontId="20" fillId="6" borderId="7" xfId="0" applyFont="1" applyFill="1" applyBorder="1" applyAlignment="1">
      <alignment horizontal="left" vertical="center" wrapText="1"/>
    </xf>
    <xf numFmtId="2" fontId="21" fillId="3" borderId="14" xfId="0" applyNumberFormat="1" applyFont="1" applyFill="1" applyBorder="1" applyAlignment="1">
      <alignment horizontal="center" vertical="center"/>
    </xf>
    <xf numFmtId="2" fontId="21" fillId="3" borderId="23" xfId="0" applyNumberFormat="1" applyFont="1" applyFill="1" applyBorder="1" applyAlignment="1">
      <alignment horizontal="center" vertical="center"/>
    </xf>
    <xf numFmtId="2" fontId="21" fillId="3" borderId="22" xfId="0" applyNumberFormat="1" applyFont="1" applyFill="1" applyBorder="1" applyAlignment="1">
      <alignment horizontal="center" vertical="center"/>
    </xf>
    <xf numFmtId="2" fontId="21" fillId="3" borderId="9"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xf>
    <xf numFmtId="2" fontId="21" fillId="3" borderId="21" xfId="0" applyNumberFormat="1" applyFont="1" applyFill="1" applyBorder="1" applyAlignment="1">
      <alignment horizontal="center" vertical="center"/>
    </xf>
    <xf numFmtId="2" fontId="29" fillId="3" borderId="14" xfId="0" applyNumberFormat="1" applyFont="1" applyFill="1" applyBorder="1" applyAlignment="1">
      <alignment horizontal="center" vertical="center"/>
    </xf>
    <xf numFmtId="2" fontId="29" fillId="3" borderId="23" xfId="0" applyNumberFormat="1" applyFont="1" applyFill="1" applyBorder="1" applyAlignment="1">
      <alignment horizontal="center" vertical="center"/>
    </xf>
    <xf numFmtId="2" fontId="29" fillId="3" borderId="15" xfId="0" applyNumberFormat="1" applyFont="1" applyFill="1" applyBorder="1" applyAlignment="1">
      <alignment horizontal="center" vertical="center"/>
    </xf>
    <xf numFmtId="2" fontId="29" fillId="3" borderId="21" xfId="0" applyNumberFormat="1" applyFont="1" applyFill="1" applyBorder="1" applyAlignment="1">
      <alignment horizontal="center" vertical="center"/>
    </xf>
    <xf numFmtId="2" fontId="29" fillId="0" borderId="8" xfId="0" applyNumberFormat="1" applyFont="1" applyBorder="1" applyAlignment="1">
      <alignment horizontal="center" vertical="center"/>
    </xf>
    <xf numFmtId="2" fontId="29" fillId="0" borderId="7" xfId="0" applyNumberFormat="1" applyFont="1" applyBorder="1" applyAlignment="1">
      <alignment horizontal="center" vertical="center"/>
    </xf>
    <xf numFmtId="0" fontId="7" fillId="3" borderId="0" xfId="0" applyFont="1" applyFill="1" applyAlignment="1">
      <alignment horizontal="left" vertical="center" wrapText="1"/>
    </xf>
    <xf numFmtId="0" fontId="26" fillId="2" borderId="8"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 xfId="0" applyFont="1" applyFill="1" applyBorder="1" applyAlignment="1">
      <alignment horizontal="center" vertical="center" wrapText="1"/>
    </xf>
    <xf numFmtId="1" fontId="26" fillId="2" borderId="8" xfId="0" applyNumberFormat="1" applyFont="1" applyFill="1" applyBorder="1" applyAlignment="1">
      <alignment horizontal="center" vertical="center" wrapText="1"/>
    </xf>
    <xf numFmtId="1" fontId="26" fillId="2" borderId="7" xfId="0" applyNumberFormat="1" applyFont="1" applyFill="1" applyBorder="1" applyAlignment="1">
      <alignment horizontal="center" vertical="center" wrapText="1"/>
    </xf>
    <xf numFmtId="0" fontId="17" fillId="0" borderId="0" xfId="0" applyFont="1" applyAlignment="1">
      <alignment horizontal="left" vertical="center"/>
    </xf>
    <xf numFmtId="0" fontId="17" fillId="0" borderId="2" xfId="0" applyFont="1" applyBorder="1" applyAlignment="1">
      <alignment horizontal="left" vertical="center"/>
    </xf>
    <xf numFmtId="0" fontId="12" fillId="0" borderId="15" xfId="0" applyFont="1" applyBorder="1" applyAlignment="1">
      <alignment horizontal="left" vertical="center"/>
    </xf>
    <xf numFmtId="0" fontId="12" fillId="0" borderId="2" xfId="0" applyFont="1" applyBorder="1" applyAlignment="1">
      <alignment horizontal="left" vertical="center"/>
    </xf>
    <xf numFmtId="0" fontId="35" fillId="0" borderId="0" xfId="0" applyFont="1" applyAlignment="1">
      <alignment horizontal="center" vertical="center"/>
    </xf>
    <xf numFmtId="0" fontId="19" fillId="3" borderId="0" xfId="0" applyFont="1" applyFill="1" applyAlignment="1">
      <alignment horizontal="left" vertical="center" wrapText="1"/>
    </xf>
    <xf numFmtId="0" fontId="19" fillId="3" borderId="9" xfId="0" applyFont="1" applyFill="1" applyBorder="1" applyAlignment="1">
      <alignment horizontal="left" vertical="center" wrapText="1"/>
    </xf>
    <xf numFmtId="0" fontId="7" fillId="3" borderId="8"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cellXfs>
  <cellStyles count="3">
    <cellStyle name="Hyperlink" xfId="1" builtinId="8"/>
    <cellStyle name="Hyperlink 2" xfId="2" xr:uid="{A68B5F0D-4451-47AF-97ED-D4D1E78EF599}"/>
    <cellStyle name="Normal" xfId="0" builtinId="0"/>
  </cellStyles>
  <dxfs count="18">
    <dxf>
      <font>
        <b/>
        <i val="0"/>
        <color theme="1"/>
      </font>
      <fill>
        <patternFill>
          <bgColor theme="0" tint="-0.24994659260841701"/>
        </patternFill>
      </fill>
    </dxf>
    <dxf>
      <font>
        <b/>
        <i val="0"/>
        <color auto="1"/>
      </font>
      <fill>
        <patternFill patternType="none">
          <bgColor auto="1"/>
        </patternFill>
      </fill>
    </dxf>
    <dxf>
      <font>
        <b/>
        <i val="0"/>
        <color theme="9" tint="-0.499984740745262"/>
      </font>
      <fill>
        <patternFill>
          <bgColor rgb="FFFFFFCC"/>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numFmt numFmtId="165" formatCode="0.000"/>
      <fill>
        <patternFill>
          <bgColor theme="9" tint="0.59996337778862885"/>
        </patternFill>
      </fill>
    </dxf>
    <dxf>
      <font>
        <b/>
        <i val="0"/>
      </font>
      <numFmt numFmtId="165" formatCode="0.000"/>
      <fill>
        <patternFill>
          <bgColor theme="9" tint="0.59996337778862885"/>
        </patternFill>
      </fill>
    </dxf>
    <dxf>
      <fill>
        <patternFill>
          <bgColor rgb="FF99FF99"/>
        </patternFill>
      </fill>
    </dxf>
    <dxf>
      <fill>
        <patternFill>
          <fgColor auto="1"/>
          <bgColor rgb="FFF8D05E"/>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s>
  <tableStyles count="0" defaultTableStyle="TableStyleMedium9" defaultPivotStyle="PivotStyleLight16"/>
  <colors>
    <mruColors>
      <color rgb="FF0000FF"/>
      <color rgb="FFCCFFCC"/>
      <color rgb="FFF8D05E"/>
      <color rgb="FFFFCC66"/>
      <color rgb="FFFF9999"/>
      <color rgb="FF99FF99"/>
      <color rgb="FFFFCCFF"/>
      <color rgb="FF004B85"/>
      <color rgb="FFFF9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177984</xdr:colOff>
      <xdr:row>53</xdr:row>
      <xdr:rowOff>2375</xdr:rowOff>
    </xdr:from>
    <xdr:to>
      <xdr:col>20</xdr:col>
      <xdr:colOff>609599</xdr:colOff>
      <xdr:row>54</xdr:row>
      <xdr:rowOff>1333500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490884" y="17629975"/>
          <a:ext cx="5422715" cy="23344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400" b="1" baseline="0">
              <a:latin typeface="Calibri" panose="020F0502020204030204" pitchFamily="34" charset="0"/>
              <a:cs typeface="Calibri" panose="020F0502020204030204" pitchFamily="34" charset="0"/>
            </a:rPr>
            <a:t>Note 1:</a:t>
          </a:r>
        </a:p>
        <a:p>
          <a:r>
            <a:rPr lang="en-SG" sz="1400" b="1">
              <a:latin typeface="Calibri" panose="020F0502020204030204" pitchFamily="34" charset="0"/>
              <a:cs typeface="Calibri" panose="020F0502020204030204" pitchFamily="34" charset="0"/>
            </a:rPr>
            <a:t>• Likely to be present </a:t>
          </a:r>
          <a:r>
            <a:rPr lang="en-SG" sz="1400">
              <a:latin typeface="Calibri" panose="020F0502020204030204" pitchFamily="34" charset="0"/>
              <a:cs typeface="Calibri" panose="020F0502020204030204" pitchFamily="34" charset="0"/>
            </a:rPr>
            <a:t>includes inventory variations which may occur because of seasonal demand, fluctuations in business activity etc, or dangerous substances which may be present sometimes but not at other times. It also includes dangerous substances which may be generated during the loss of control of an industrial chemical process. </a:t>
          </a:r>
        </a:p>
        <a:p>
          <a:endParaRPr lang="en-SG" sz="1400">
            <a:latin typeface="Calibri" panose="020F0502020204030204" pitchFamily="34" charset="0"/>
            <a:cs typeface="Calibri" panose="020F0502020204030204" pitchFamily="34" charset="0"/>
          </a:endParaRPr>
        </a:p>
        <a:p>
          <a:r>
            <a:rPr lang="en-SG" sz="1400" b="1">
              <a:solidFill>
                <a:schemeClr val="dk1"/>
              </a:solidFill>
              <a:effectLst/>
              <a:latin typeface="Calibri" panose="020F0502020204030204" pitchFamily="34" charset="0"/>
              <a:ea typeface="+mn-ea"/>
              <a:cs typeface="Calibri" panose="020F0502020204030204" pitchFamily="34" charset="0"/>
            </a:rPr>
            <a:t>• </a:t>
          </a:r>
          <a:r>
            <a:rPr lang="en-SG" sz="1400">
              <a:latin typeface="Calibri" panose="020F0502020204030204" pitchFamily="34" charset="0"/>
              <a:cs typeface="Calibri" panose="020F0502020204030204" pitchFamily="34" charset="0"/>
            </a:rPr>
            <a:t>Refer</a:t>
          </a:r>
          <a:r>
            <a:rPr lang="en-SG" sz="1400" baseline="0">
              <a:latin typeface="Calibri" panose="020F0502020204030204" pitchFamily="34" charset="0"/>
              <a:cs typeface="Calibri" panose="020F0502020204030204" pitchFamily="34" charset="0"/>
            </a:rPr>
            <a:t> to the </a:t>
          </a:r>
          <a:r>
            <a:rPr lang="en-SG" sz="1400" b="1" i="1" baseline="0">
              <a:latin typeface="Calibri" panose="020F0502020204030204" pitchFamily="34" charset="0"/>
              <a:cs typeface="Calibri" panose="020F0502020204030204" pitchFamily="34" charset="0"/>
            </a:rPr>
            <a:t>'Guide to Determine Quantities of Dangerous Substances</a:t>
          </a:r>
          <a:r>
            <a:rPr lang="en-SG" sz="1400" b="1" baseline="0">
              <a:latin typeface="Calibri" panose="020F0502020204030204" pitchFamily="34" charset="0"/>
              <a:cs typeface="Calibri" panose="020F0502020204030204" pitchFamily="34" charset="0"/>
            </a:rPr>
            <a:t>' </a:t>
          </a:r>
          <a:r>
            <a:rPr lang="en-SG" sz="1400" baseline="0">
              <a:latin typeface="Calibri" panose="020F0502020204030204" pitchFamily="34" charset="0"/>
              <a:cs typeface="Calibri" panose="020F0502020204030204" pitchFamily="34" charset="0"/>
            </a:rPr>
            <a:t>for the guidance to identify and quantify the Dangerous substances in storage and process equipment.</a:t>
          </a:r>
          <a:endParaRPr lang="en-SG" sz="1400">
            <a:latin typeface="Calibri" panose="020F0502020204030204" pitchFamily="34" charset="0"/>
            <a:cs typeface="Calibri" panose="020F0502020204030204" pitchFamily="34" charset="0"/>
          </a:endParaRPr>
        </a:p>
      </xdr:txBody>
    </xdr:sp>
    <xdr:clientData/>
  </xdr:twoCellAnchor>
  <xdr:twoCellAnchor>
    <xdr:from>
      <xdr:col>12</xdr:col>
      <xdr:colOff>183276</xdr:colOff>
      <xdr:row>88</xdr:row>
      <xdr:rowOff>8463</xdr:rowOff>
    </xdr:from>
    <xdr:to>
      <xdr:col>21</xdr:col>
      <xdr:colOff>0</xdr:colOff>
      <xdr:row>95</xdr:row>
      <xdr:rowOff>628650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861176" y="35917713"/>
          <a:ext cx="5131674" cy="972608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400" b="1" baseline="0">
              <a:solidFill>
                <a:schemeClr val="dk1"/>
              </a:solidFill>
              <a:effectLst/>
              <a:latin typeface="+mn-lt"/>
              <a:ea typeface="+mn-ea"/>
              <a:cs typeface="+mn-cs"/>
            </a:rPr>
            <a:t>Note 5:</a:t>
          </a:r>
        </a:p>
        <a:p>
          <a:endParaRPr lang="en-SG" sz="14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SG" sz="1600" b="1">
              <a:solidFill>
                <a:srgbClr val="FF0000"/>
              </a:solidFill>
              <a:effectLst/>
              <a:latin typeface="+mn-lt"/>
              <a:ea typeface="+mn-ea"/>
              <a:cs typeface="+mn-cs"/>
            </a:rPr>
            <a:t>• </a:t>
          </a:r>
          <a:r>
            <a:rPr lang="en-SG" sz="1600">
              <a:solidFill>
                <a:srgbClr val="FF0000"/>
              </a:solidFill>
              <a:effectLst/>
              <a:latin typeface="+mn-lt"/>
              <a:ea typeface="+mn-ea"/>
              <a:cs typeface="+mn-cs"/>
            </a:rPr>
            <a:t>Please declare</a:t>
          </a:r>
          <a:r>
            <a:rPr lang="en-SG" sz="1600" baseline="0">
              <a:solidFill>
                <a:srgbClr val="FF0000"/>
              </a:solidFill>
              <a:effectLst/>
              <a:latin typeface="+mn-lt"/>
              <a:ea typeface="+mn-ea"/>
              <a:cs typeface="+mn-cs"/>
            </a:rPr>
            <a:t> </a:t>
          </a:r>
          <a:r>
            <a:rPr lang="en-SG" sz="1600">
              <a:solidFill>
                <a:srgbClr val="FF0000"/>
              </a:solidFill>
              <a:effectLst/>
              <a:latin typeface="+mn-lt"/>
              <a:ea typeface="+mn-ea"/>
              <a:cs typeface="+mn-cs"/>
            </a:rPr>
            <a:t>all the dangerous</a:t>
          </a:r>
          <a:r>
            <a:rPr lang="en-SG" sz="1600" baseline="0">
              <a:solidFill>
                <a:srgbClr val="FF0000"/>
              </a:solidFill>
              <a:effectLst/>
              <a:latin typeface="+mn-lt"/>
              <a:ea typeface="+mn-ea"/>
              <a:cs typeface="+mn-cs"/>
            </a:rPr>
            <a:t> substances </a:t>
          </a:r>
          <a:r>
            <a:rPr lang="en-SG" sz="1600">
              <a:solidFill>
                <a:srgbClr val="FF0000"/>
              </a:solidFill>
              <a:effectLst/>
              <a:latin typeface="+mn-lt"/>
              <a:ea typeface="+mn-ea"/>
              <a:cs typeface="+mn-cs"/>
            </a:rPr>
            <a:t>breakdown under "</a:t>
          </a:r>
          <a:r>
            <a:rPr lang="en-SG" sz="1600" b="1" i="1">
              <a:solidFill>
                <a:srgbClr val="FF0000"/>
              </a:solidFill>
              <a:effectLst/>
              <a:latin typeface="+mn-lt"/>
              <a:ea typeface="+mn-ea"/>
              <a:cs typeface="+mn-cs"/>
            </a:rPr>
            <a:t>Table 2 DS</a:t>
          </a:r>
          <a:r>
            <a:rPr lang="en-SG" sz="1600" b="1" i="1" baseline="0">
              <a:solidFill>
                <a:srgbClr val="FF0000"/>
              </a:solidFill>
              <a:effectLst/>
              <a:latin typeface="+mn-lt"/>
              <a:ea typeface="+mn-ea"/>
              <a:cs typeface="+mn-cs"/>
            </a:rPr>
            <a:t> Breakdown</a:t>
          </a:r>
          <a:r>
            <a:rPr lang="en-SG" sz="1600" baseline="0">
              <a:solidFill>
                <a:srgbClr val="FF0000"/>
              </a:solidFill>
              <a:effectLst/>
              <a:latin typeface="+mn-lt"/>
              <a:ea typeface="+mn-ea"/>
              <a:cs typeface="+mn-cs"/>
            </a:rPr>
            <a:t>"</a:t>
          </a:r>
          <a:r>
            <a:rPr lang="en-SG" sz="1600" b="1" baseline="0">
              <a:solidFill>
                <a:srgbClr val="FF0000"/>
              </a:solidFill>
              <a:effectLst/>
              <a:latin typeface="+mn-lt"/>
              <a:ea typeface="+mn-ea"/>
              <a:cs typeface="+mn-cs"/>
            </a:rPr>
            <a:t> tab</a:t>
          </a:r>
          <a:r>
            <a:rPr lang="en-SG" sz="1600" baseline="0">
              <a:solidFill>
                <a:srgbClr val="FF0000"/>
              </a:solidFill>
              <a:effectLst/>
              <a:latin typeface="+mn-lt"/>
              <a:ea typeface="+mn-ea"/>
              <a:cs typeface="+mn-cs"/>
            </a:rPr>
            <a:t>. The total quantities (process &amp; storage) under each hazard category will be                 </a:t>
          </a:r>
          <a:r>
            <a:rPr lang="en-SG" sz="1600" b="1" baseline="0">
              <a:solidFill>
                <a:srgbClr val="FF0000"/>
              </a:solidFill>
              <a:effectLst/>
              <a:latin typeface="+mn-lt"/>
              <a:ea typeface="+mn-ea"/>
              <a:cs typeface="+mn-cs"/>
            </a:rPr>
            <a:t>auto-populated</a:t>
          </a:r>
          <a:r>
            <a:rPr lang="en-SG" sz="1600" baseline="0">
              <a:solidFill>
                <a:srgbClr val="FF0000"/>
              </a:solidFill>
              <a:effectLst/>
              <a:latin typeface="+mn-lt"/>
              <a:ea typeface="+mn-ea"/>
              <a:cs typeface="+mn-cs"/>
            </a:rPr>
            <a:t> in Table 2 of the MHI Assessment Form. </a:t>
          </a:r>
          <a:endParaRPr lang="en-SG" sz="1600">
            <a:solidFill>
              <a:srgbClr val="FF0000"/>
            </a:solidFill>
            <a:effectLst/>
          </a:endParaRPr>
        </a:p>
        <a:p>
          <a:endParaRPr lang="en-SG" sz="14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SG" sz="1400" b="1">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Dangerous substances are classified into 3 hazard classes based on GHS Classification:</a:t>
          </a:r>
          <a:br>
            <a:rPr lang="en-SG" sz="1400">
              <a:solidFill>
                <a:schemeClr val="dk1"/>
              </a:solidFill>
              <a:effectLst/>
              <a:latin typeface="Calibri" panose="020F0502020204030204" pitchFamily="34" charset="0"/>
              <a:ea typeface="+mn-ea"/>
              <a:cs typeface="Calibri" panose="020F0502020204030204" pitchFamily="34" charset="0"/>
            </a:rPr>
          </a:br>
          <a:r>
            <a:rPr lang="en-SG" sz="1400">
              <a:solidFill>
                <a:schemeClr val="dk1"/>
              </a:solidFill>
              <a:effectLst/>
              <a:latin typeface="Calibri" panose="020F0502020204030204" pitchFamily="34" charset="0"/>
              <a:ea typeface="+mn-ea"/>
              <a:cs typeface="Calibri" panose="020F0502020204030204" pitchFamily="34" charset="0"/>
            </a:rPr>
            <a:t>     – </a:t>
          </a:r>
          <a:r>
            <a:rPr lang="en-SG" sz="1400" b="1">
              <a:solidFill>
                <a:schemeClr val="dk1"/>
              </a:solidFill>
              <a:effectLst/>
              <a:latin typeface="Calibri" panose="020F0502020204030204" pitchFamily="34" charset="0"/>
              <a:ea typeface="+mn-ea"/>
              <a:cs typeface="Calibri" panose="020F0502020204030204" pitchFamily="34" charset="0"/>
            </a:rPr>
            <a:t>Health Hazards (H), Physical Hazards (P), Other Hazards (O)</a:t>
          </a:r>
          <a:endParaRPr lang="en-SG" sz="1400" b="1">
            <a:effectLst/>
            <a:latin typeface="Calibri" panose="020F0502020204030204" pitchFamily="34" charset="0"/>
            <a:cs typeface="Calibri" panose="020F0502020204030204" pitchFamily="34" charset="0"/>
          </a:endParaRPr>
        </a:p>
        <a:p>
          <a:endParaRPr lang="en-SG" sz="1400" b="1">
            <a:solidFill>
              <a:schemeClr val="dk1"/>
            </a:solidFill>
            <a:effectLst/>
            <a:latin typeface="Calibri" panose="020F0502020204030204" pitchFamily="34" charset="0"/>
            <a:ea typeface="+mn-ea"/>
            <a:cs typeface="Calibri" panose="020F050202020403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SG" sz="1400" b="1">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Please refer to your SDS for the classifications. </a:t>
          </a:r>
        </a:p>
        <a:p>
          <a:pPr marL="0" marR="0" indent="0" defTabSz="914400" eaLnBrk="1" fontAlgn="auto" latinLnBrk="0" hangingPunct="1">
            <a:lnSpc>
              <a:spcPct val="100000"/>
            </a:lnSpc>
            <a:spcBef>
              <a:spcPts val="0"/>
            </a:spcBef>
            <a:spcAft>
              <a:spcPts val="0"/>
            </a:spcAft>
            <a:buClrTx/>
            <a:buSzTx/>
            <a:buFontTx/>
            <a:buNone/>
            <a:tabLst/>
            <a:defRPr/>
          </a:pPr>
          <a:r>
            <a:rPr lang="en-SG" sz="1400" b="1">
              <a:solidFill>
                <a:schemeClr val="dk1"/>
              </a:solidFill>
              <a:effectLst/>
              <a:latin typeface="+mn-lt"/>
              <a:ea typeface="+mn-ea"/>
              <a:cs typeface="+mn-cs"/>
            </a:rPr>
            <a:t>--&gt; </a:t>
          </a:r>
          <a:r>
            <a:rPr lang="en-SG" sz="1400">
              <a:solidFill>
                <a:schemeClr val="dk1"/>
              </a:solidFill>
              <a:effectLst/>
              <a:latin typeface="Calibri" panose="020F0502020204030204" pitchFamily="34" charset="0"/>
              <a:ea typeface="+mn-ea"/>
              <a:cs typeface="Calibri" panose="020F0502020204030204" pitchFamily="34" charset="0"/>
            </a:rPr>
            <a:t>In the absence of information, you</a:t>
          </a:r>
          <a:r>
            <a:rPr lang="en-SG" sz="1400" baseline="0">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could refer to the "</a:t>
          </a:r>
          <a:r>
            <a:rPr lang="en-SG" sz="1400" b="1">
              <a:solidFill>
                <a:schemeClr val="dk1"/>
              </a:solidFill>
              <a:effectLst/>
              <a:latin typeface="Calibri" panose="020F0502020204030204" pitchFamily="34" charset="0"/>
              <a:ea typeface="+mn-ea"/>
              <a:cs typeface="Calibri" panose="020F0502020204030204" pitchFamily="34" charset="0"/>
            </a:rPr>
            <a:t>Reference</a:t>
          </a:r>
          <a:r>
            <a:rPr lang="en-SG" sz="1400" b="1" baseline="0">
              <a:solidFill>
                <a:schemeClr val="dk1"/>
              </a:solidFill>
              <a:effectLst/>
              <a:latin typeface="Calibri" panose="020F0502020204030204" pitchFamily="34" charset="0"/>
              <a:ea typeface="+mn-ea"/>
              <a:cs typeface="Calibri" panose="020F0502020204030204" pitchFamily="34" charset="0"/>
            </a:rPr>
            <a:t> list </a:t>
          </a:r>
          <a:br>
            <a:rPr lang="en-SG" sz="1400" b="1" baseline="0">
              <a:solidFill>
                <a:schemeClr val="dk1"/>
              </a:solidFill>
              <a:effectLst/>
              <a:latin typeface="Calibri" panose="020F0502020204030204" pitchFamily="34" charset="0"/>
              <a:ea typeface="+mn-ea"/>
              <a:cs typeface="Calibri" panose="020F0502020204030204" pitchFamily="34" charset="0"/>
            </a:rPr>
          </a:br>
          <a:r>
            <a:rPr lang="en-SG" sz="1400" b="1" baseline="0">
              <a:solidFill>
                <a:schemeClr val="dk1"/>
              </a:solidFill>
              <a:effectLst/>
              <a:latin typeface="Calibri" panose="020F0502020204030204" pitchFamily="34" charset="0"/>
              <a:ea typeface="+mn-ea"/>
              <a:cs typeface="Calibri" panose="020F0502020204030204" pitchFamily="34" charset="0"/>
            </a:rPr>
            <a:t>      of dangerous substances</a:t>
          </a:r>
          <a:r>
            <a:rPr lang="en-SG" sz="1400" b="1" baseline="0">
              <a:solidFill>
                <a:srgbClr val="FF0000"/>
              </a:solidFill>
              <a:effectLst/>
              <a:latin typeface="Calibri" panose="020F0502020204030204" pitchFamily="34" charset="0"/>
              <a:ea typeface="+mn-ea"/>
              <a:cs typeface="Calibri" panose="020F0502020204030204" pitchFamily="34" charset="0"/>
            </a:rPr>
            <a:t> </a:t>
          </a:r>
          <a:r>
            <a:rPr lang="en-SG" sz="1400" b="1" baseline="0">
              <a:solidFill>
                <a:sysClr val="windowText" lastClr="000000"/>
              </a:solidFill>
              <a:effectLst/>
              <a:latin typeface="Calibri" panose="020F0502020204030204" pitchFamily="34" charset="0"/>
              <a:ea typeface="+mn-ea"/>
              <a:cs typeface="Calibri" panose="020F0502020204030204" pitchFamily="34" charset="0"/>
            </a:rPr>
            <a:t>hazard classifications</a:t>
          </a:r>
          <a:r>
            <a:rPr lang="en-SG" sz="1400" b="1" baseline="0">
              <a:solidFill>
                <a:schemeClr val="dk1"/>
              </a:solidFill>
              <a:effectLst/>
              <a:latin typeface="Calibri" panose="020F0502020204030204" pitchFamily="34" charset="0"/>
              <a:ea typeface="+mn-ea"/>
              <a:cs typeface="Calibri" panose="020F0502020204030204" pitchFamily="34" charset="0"/>
            </a:rPr>
            <a:t>"</a:t>
          </a:r>
          <a:r>
            <a:rPr lang="en-SG" sz="1400" baseline="0">
              <a:solidFill>
                <a:schemeClr val="dk1"/>
              </a:solidFill>
              <a:effectLst/>
              <a:latin typeface="Calibri" panose="020F0502020204030204" pitchFamily="34" charset="0"/>
              <a:ea typeface="+mn-ea"/>
              <a:cs typeface="Calibri" panose="020F0502020204030204" pitchFamily="34" charset="0"/>
            </a:rPr>
            <a:t>  available at </a:t>
          </a:r>
          <a:br>
            <a:rPr lang="en-SG" sz="1400" baseline="0">
              <a:solidFill>
                <a:schemeClr val="dk1"/>
              </a:solidFill>
              <a:effectLst/>
              <a:latin typeface="Calibri" panose="020F0502020204030204" pitchFamily="34" charset="0"/>
              <a:ea typeface="+mn-ea"/>
              <a:cs typeface="Calibri" panose="020F0502020204030204" pitchFamily="34" charset="0"/>
            </a:rPr>
          </a:br>
          <a:r>
            <a:rPr lang="en-SG" sz="1400" baseline="0">
              <a:solidFill>
                <a:schemeClr val="dk1"/>
              </a:solidFill>
              <a:effectLst/>
              <a:latin typeface="Calibri" panose="020F0502020204030204" pitchFamily="34" charset="0"/>
              <a:ea typeface="+mn-ea"/>
              <a:cs typeface="Calibri" panose="020F0502020204030204" pitchFamily="34" charset="0"/>
            </a:rPr>
            <a:t>      </a:t>
          </a:r>
          <a:r>
            <a:rPr lang="en-SG" sz="1400" b="1" i="1" baseline="0">
              <a:solidFill>
                <a:schemeClr val="dk1"/>
              </a:solidFill>
              <a:effectLst/>
              <a:latin typeface="Calibri" panose="020F0502020204030204" pitchFamily="34" charset="0"/>
              <a:ea typeface="+mn-ea"/>
              <a:cs typeface="Calibri" panose="020F0502020204030204" pitchFamily="34" charset="0"/>
            </a:rPr>
            <a:t>http://www.mom.gov.sg/workplace-safety-and-health/major-</a:t>
          </a:r>
          <a:br>
            <a:rPr lang="en-SG" sz="1400" b="1" i="1" baseline="0">
              <a:solidFill>
                <a:schemeClr val="dk1"/>
              </a:solidFill>
              <a:effectLst/>
              <a:latin typeface="Calibri" panose="020F0502020204030204" pitchFamily="34" charset="0"/>
              <a:ea typeface="+mn-ea"/>
              <a:cs typeface="Calibri" panose="020F0502020204030204" pitchFamily="34" charset="0"/>
            </a:rPr>
          </a:br>
          <a:r>
            <a:rPr lang="en-SG" sz="1400" b="1" i="1" baseline="0">
              <a:solidFill>
                <a:schemeClr val="dk1"/>
              </a:solidFill>
              <a:effectLst/>
              <a:latin typeface="Calibri" panose="020F0502020204030204" pitchFamily="34" charset="0"/>
              <a:ea typeface="+mn-ea"/>
              <a:cs typeface="Calibri" panose="020F0502020204030204" pitchFamily="34" charset="0"/>
            </a:rPr>
            <a:t>      hazard-installations/</a:t>
          </a:r>
        </a:p>
        <a:p>
          <a:pPr marL="0" marR="0" indent="0" defTabSz="914400" eaLnBrk="1" fontAlgn="auto" latinLnBrk="0" hangingPunct="1">
            <a:lnSpc>
              <a:spcPct val="100000"/>
            </a:lnSpc>
            <a:spcBef>
              <a:spcPts val="0"/>
            </a:spcBef>
            <a:spcAft>
              <a:spcPts val="0"/>
            </a:spcAft>
            <a:buClrTx/>
            <a:buSzTx/>
            <a:buFontTx/>
            <a:buNone/>
            <a:tabLst/>
            <a:defRPr/>
          </a:pPr>
          <a:r>
            <a:rPr lang="en-SG" sz="1400" b="1" i="1" baseline="0">
              <a:solidFill>
                <a:schemeClr val="dk1"/>
              </a:solidFill>
              <a:effectLst/>
              <a:latin typeface="Calibri" panose="020F0502020204030204" pitchFamily="34" charset="0"/>
              <a:ea typeface="+mn-ea"/>
              <a:cs typeface="Calibri" panose="020F0502020204030204" pitchFamily="34" charset="0"/>
            </a:rPr>
            <a:t>--&gt; </a:t>
          </a:r>
          <a:r>
            <a:rPr lang="en-SG" sz="1400">
              <a:solidFill>
                <a:schemeClr val="dk1"/>
              </a:solidFill>
              <a:effectLst/>
              <a:latin typeface="Calibri" panose="020F0502020204030204" pitchFamily="34" charset="0"/>
              <a:ea typeface="+mn-ea"/>
              <a:cs typeface="Calibri" panose="020F0502020204030204" pitchFamily="34" charset="0"/>
            </a:rPr>
            <a:t>Alternatively</a:t>
          </a:r>
          <a:r>
            <a:rPr lang="en-SG" sz="1400" baseline="0">
              <a:solidFill>
                <a:schemeClr val="dk1"/>
              </a:solidFill>
              <a:effectLst/>
              <a:latin typeface="Calibri" panose="020F0502020204030204" pitchFamily="34" charset="0"/>
              <a:ea typeface="+mn-ea"/>
              <a:cs typeface="Calibri" panose="020F0502020204030204" pitchFamily="34" charset="0"/>
            </a:rPr>
            <a:t>, y</a:t>
          </a:r>
          <a:r>
            <a:rPr lang="en-SG" sz="1400">
              <a:solidFill>
                <a:schemeClr val="dk1"/>
              </a:solidFill>
              <a:effectLst/>
              <a:latin typeface="Calibri" panose="020F0502020204030204" pitchFamily="34" charset="0"/>
              <a:ea typeface="+mn-ea"/>
              <a:cs typeface="Calibri" panose="020F0502020204030204" pitchFamily="34" charset="0"/>
            </a:rPr>
            <a:t>ou could take</a:t>
          </a:r>
          <a:r>
            <a:rPr lang="en-SG" sz="1400" baseline="0">
              <a:solidFill>
                <a:schemeClr val="dk1"/>
              </a:solidFill>
              <a:effectLst/>
              <a:latin typeface="Calibri" panose="020F0502020204030204" pitchFamily="34" charset="0"/>
              <a:ea typeface="+mn-ea"/>
              <a:cs typeface="Calibri" panose="020F0502020204030204" pitchFamily="34" charset="0"/>
            </a:rPr>
            <a:t> reference from the website: </a:t>
          </a:r>
          <a:br>
            <a:rPr lang="en-SG" sz="1400" baseline="0">
              <a:solidFill>
                <a:schemeClr val="dk1"/>
              </a:solidFill>
              <a:effectLst/>
              <a:latin typeface="Calibri" panose="020F0502020204030204" pitchFamily="34" charset="0"/>
              <a:ea typeface="+mn-ea"/>
              <a:cs typeface="Calibri" panose="020F0502020204030204" pitchFamily="34" charset="0"/>
            </a:rPr>
          </a:br>
          <a:r>
            <a:rPr lang="en-SG" sz="1400" baseline="0">
              <a:solidFill>
                <a:schemeClr val="dk1"/>
              </a:solidFill>
              <a:effectLst/>
              <a:latin typeface="Calibri" panose="020F0502020204030204" pitchFamily="34" charset="0"/>
              <a:ea typeface="+mn-ea"/>
              <a:cs typeface="Calibri" panose="020F0502020204030204" pitchFamily="34" charset="0"/>
            </a:rPr>
            <a:t>      </a:t>
          </a:r>
          <a:r>
            <a:rPr lang="en-SG" sz="1400" b="1" i="1">
              <a:solidFill>
                <a:schemeClr val="dk1"/>
              </a:solidFill>
              <a:effectLst/>
              <a:latin typeface="Calibri" panose="020F0502020204030204" pitchFamily="34" charset="0"/>
              <a:ea typeface="+mn-ea"/>
              <a:cs typeface="Calibri" panose="020F0502020204030204" pitchFamily="34" charset="0"/>
            </a:rPr>
            <a:t>https://echa.europa.eu/information-on-chemicals/cl-inventory-</a:t>
          </a:r>
          <a:br>
            <a:rPr lang="en-SG" sz="1400" b="1" i="1">
              <a:solidFill>
                <a:schemeClr val="dk1"/>
              </a:solidFill>
              <a:effectLst/>
              <a:latin typeface="Calibri" panose="020F0502020204030204" pitchFamily="34" charset="0"/>
              <a:ea typeface="+mn-ea"/>
              <a:cs typeface="Calibri" panose="020F0502020204030204" pitchFamily="34" charset="0"/>
            </a:rPr>
          </a:br>
          <a:r>
            <a:rPr lang="en-SG" sz="1400" b="1" i="1">
              <a:solidFill>
                <a:schemeClr val="dk1"/>
              </a:solidFill>
              <a:effectLst/>
              <a:latin typeface="Calibri" panose="020F0502020204030204" pitchFamily="34" charset="0"/>
              <a:ea typeface="+mn-ea"/>
              <a:cs typeface="Calibri" panose="020F0502020204030204" pitchFamily="34" charset="0"/>
            </a:rPr>
            <a:t>     database</a:t>
          </a:r>
          <a:endParaRPr lang="en-SG" sz="1400">
            <a:effectLst/>
            <a:latin typeface="Calibri" panose="020F0502020204030204" pitchFamily="34" charset="0"/>
            <a:cs typeface="Calibri" panose="020F0502020204030204" pitchFamily="34" charset="0"/>
          </a:endParaRPr>
        </a:p>
        <a:p>
          <a:endParaRPr lang="en-SG" sz="1400" b="1">
            <a:solidFill>
              <a:schemeClr val="dk1"/>
            </a:solidFill>
            <a:effectLst/>
            <a:latin typeface="Calibri" panose="020F0502020204030204" pitchFamily="34" charset="0"/>
            <a:ea typeface="+mn-ea"/>
            <a:cs typeface="Calibri" panose="020F0502020204030204" pitchFamily="34" charset="0"/>
          </a:endParaRPr>
        </a:p>
        <a:p>
          <a:r>
            <a:rPr lang="en-SG" sz="1400" b="1">
              <a:solidFill>
                <a:schemeClr val="dk1"/>
              </a:solidFill>
              <a:effectLst/>
              <a:latin typeface="Calibri" panose="020F0502020204030204" pitchFamily="34" charset="0"/>
              <a:ea typeface="+mn-ea"/>
              <a:cs typeface="Calibri" panose="020F0502020204030204" pitchFamily="34" charset="0"/>
            </a:rPr>
            <a:t>• </a:t>
          </a:r>
          <a:r>
            <a:rPr lang="en-SG" sz="1400">
              <a:latin typeface="Calibri" panose="020F0502020204030204" pitchFamily="34" charset="0"/>
              <a:cs typeface="Calibri" panose="020F0502020204030204" pitchFamily="34" charset="0"/>
            </a:rPr>
            <a:t>Named dangerous substances in Table 1 should </a:t>
          </a:r>
          <a:r>
            <a:rPr lang="en-SG" sz="1400" b="1" u="sng">
              <a:latin typeface="Calibri" panose="020F0502020204030204" pitchFamily="34" charset="0"/>
              <a:cs typeface="Calibri" panose="020F0502020204030204" pitchFamily="34" charset="0"/>
            </a:rPr>
            <a:t>NOT</a:t>
          </a:r>
          <a:r>
            <a:rPr lang="en-SG" sz="1400">
              <a:latin typeface="Calibri" panose="020F0502020204030204" pitchFamily="34" charset="0"/>
              <a:cs typeface="Calibri" panose="020F0502020204030204" pitchFamily="34" charset="0"/>
            </a:rPr>
            <a:t> be repeated in Table 2.</a:t>
          </a:r>
        </a:p>
        <a:p>
          <a:endParaRPr lang="en-SG" sz="1400" b="1" i="1" baseline="0">
            <a:solidFill>
              <a:schemeClr val="dk1"/>
            </a:solidFill>
            <a:effectLst/>
            <a:latin typeface="Calibri" panose="020F0502020204030204" pitchFamily="34" charset="0"/>
            <a:ea typeface="+mn-ea"/>
            <a:cs typeface="Calibri" panose="020F0502020204030204" pitchFamily="34" charset="0"/>
          </a:endParaRPr>
        </a:p>
        <a:p>
          <a:r>
            <a:rPr lang="en-SG" sz="1400" b="1">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For all dangerous</a:t>
          </a:r>
          <a:r>
            <a:rPr lang="en-SG" sz="1400" baseline="0">
              <a:solidFill>
                <a:schemeClr val="dk1"/>
              </a:solidFill>
              <a:effectLst/>
              <a:latin typeface="Calibri" panose="020F0502020204030204" pitchFamily="34" charset="0"/>
              <a:ea typeface="+mn-ea"/>
              <a:cs typeface="Calibri" panose="020F0502020204030204" pitchFamily="34" charset="0"/>
            </a:rPr>
            <a:t> substances </a:t>
          </a:r>
          <a:r>
            <a:rPr lang="en-SG" sz="1400">
              <a:solidFill>
                <a:schemeClr val="dk1"/>
              </a:solidFill>
              <a:effectLst/>
              <a:latin typeface="Calibri" panose="020F0502020204030204" pitchFamily="34" charset="0"/>
              <a:ea typeface="+mn-ea"/>
              <a:cs typeface="Calibri" panose="020F0502020204030204" pitchFamily="34" charset="0"/>
            </a:rPr>
            <a:t>indicated in Table 2: </a:t>
          </a:r>
        </a:p>
        <a:p>
          <a:endParaRPr lang="en-SG" sz="1400">
            <a:solidFill>
              <a:schemeClr val="dk1"/>
            </a:solidFill>
            <a:effectLst/>
            <a:latin typeface="Calibri" panose="020F0502020204030204" pitchFamily="34" charset="0"/>
            <a:ea typeface="+mn-ea"/>
            <a:cs typeface="Calibri" panose="020F050202020403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SG" sz="1400">
              <a:solidFill>
                <a:schemeClr val="dk1"/>
              </a:solidFill>
              <a:effectLst/>
              <a:latin typeface="Calibri" panose="020F0502020204030204" pitchFamily="34" charset="0"/>
              <a:ea typeface="+mn-ea"/>
              <a:cs typeface="Calibri" panose="020F0502020204030204" pitchFamily="34" charset="0"/>
            </a:rPr>
            <a:t>  (i) If it falls under more than 1 hazard classes, please </a:t>
          </a:r>
          <a:r>
            <a:rPr lang="en-SG" sz="1400" b="1" u="sng">
              <a:solidFill>
                <a:schemeClr val="dk1"/>
              </a:solidFill>
              <a:effectLst/>
              <a:latin typeface="Calibri" panose="020F0502020204030204" pitchFamily="34" charset="0"/>
              <a:ea typeface="+mn-ea"/>
              <a:cs typeface="Calibri" panose="020F0502020204030204" pitchFamily="34" charset="0"/>
            </a:rPr>
            <a:t>repeat</a:t>
          </a:r>
          <a:r>
            <a:rPr lang="en-SG" sz="1400">
              <a:solidFill>
                <a:schemeClr val="dk1"/>
              </a:solidFill>
              <a:effectLst/>
              <a:latin typeface="Calibri" panose="020F0502020204030204" pitchFamily="34" charset="0"/>
              <a:ea typeface="+mn-ea"/>
              <a:cs typeface="Calibri" panose="020F0502020204030204" pitchFamily="34" charset="0"/>
            </a:rPr>
            <a:t> the report </a:t>
          </a:r>
          <a:br>
            <a:rPr lang="en-SG" sz="1400">
              <a:solidFill>
                <a:schemeClr val="dk1"/>
              </a:solidFill>
              <a:effectLst/>
              <a:latin typeface="Calibri" panose="020F0502020204030204" pitchFamily="34" charset="0"/>
              <a:ea typeface="+mn-ea"/>
              <a:cs typeface="Calibri" panose="020F0502020204030204" pitchFamily="34" charset="0"/>
            </a:rPr>
          </a:br>
          <a:r>
            <a:rPr lang="en-SG" sz="1400">
              <a:solidFill>
                <a:schemeClr val="dk1"/>
              </a:solidFill>
              <a:effectLst/>
              <a:latin typeface="Calibri" panose="020F0502020204030204" pitchFamily="34" charset="0"/>
              <a:ea typeface="+mn-ea"/>
              <a:cs typeface="Calibri" panose="020F0502020204030204" pitchFamily="34" charset="0"/>
            </a:rPr>
            <a:t>       of the dangerous</a:t>
          </a:r>
          <a:r>
            <a:rPr lang="en-SG" sz="1400" baseline="0">
              <a:solidFill>
                <a:schemeClr val="dk1"/>
              </a:solidFill>
              <a:effectLst/>
              <a:latin typeface="Calibri" panose="020F0502020204030204" pitchFamily="34" charset="0"/>
              <a:ea typeface="+mn-ea"/>
              <a:cs typeface="Calibri" panose="020F0502020204030204" pitchFamily="34" charset="0"/>
            </a:rPr>
            <a:t> substance</a:t>
          </a:r>
          <a:r>
            <a:rPr lang="en-SG" sz="1400">
              <a:solidFill>
                <a:schemeClr val="dk1"/>
              </a:solidFill>
              <a:effectLst/>
              <a:latin typeface="Calibri" panose="020F0502020204030204" pitchFamily="34" charset="0"/>
              <a:ea typeface="+mn-ea"/>
              <a:cs typeface="Calibri" panose="020F0502020204030204" pitchFamily="34" charset="0"/>
            </a:rPr>
            <a:t>              </a:t>
          </a:r>
          <a:br>
            <a:rPr lang="en-SG" sz="1400">
              <a:solidFill>
                <a:schemeClr val="dk1"/>
              </a:solidFill>
              <a:effectLst/>
              <a:latin typeface="Calibri" panose="020F0502020204030204" pitchFamily="34" charset="0"/>
              <a:ea typeface="+mn-ea"/>
              <a:cs typeface="Calibri" panose="020F0502020204030204" pitchFamily="34" charset="0"/>
            </a:rPr>
          </a:br>
          <a:r>
            <a:rPr lang="en-SG" sz="1400">
              <a:solidFill>
                <a:schemeClr val="dk1"/>
              </a:solidFill>
              <a:effectLst/>
              <a:latin typeface="Calibri" panose="020F0502020204030204" pitchFamily="34" charset="0"/>
              <a:ea typeface="+mn-ea"/>
              <a:cs typeface="Calibri" panose="020F0502020204030204" pitchFamily="34" charset="0"/>
            </a:rPr>
            <a:t>       – For example, if the chemical falls under both H1 and P1, repeat the </a:t>
          </a:r>
          <a:br>
            <a:rPr lang="en-SG" sz="1400">
              <a:solidFill>
                <a:schemeClr val="dk1"/>
              </a:solidFill>
              <a:effectLst/>
              <a:latin typeface="Calibri" panose="020F0502020204030204" pitchFamily="34" charset="0"/>
              <a:ea typeface="+mn-ea"/>
              <a:cs typeface="Calibri" panose="020F0502020204030204" pitchFamily="34" charset="0"/>
            </a:rPr>
          </a:br>
          <a:r>
            <a:rPr lang="en-SG" sz="1400">
              <a:solidFill>
                <a:schemeClr val="dk1"/>
              </a:solidFill>
              <a:effectLst/>
              <a:latin typeface="Calibri" panose="020F0502020204030204" pitchFamily="34" charset="0"/>
              <a:ea typeface="+mn-ea"/>
              <a:cs typeface="Calibri" panose="020F0502020204030204" pitchFamily="34" charset="0"/>
            </a:rPr>
            <a:t>          report of the chemical under both H1 and P1.</a:t>
          </a:r>
        </a:p>
        <a:p>
          <a:endParaRPr lang="en-SG" sz="1400">
            <a:effectLst/>
            <a:latin typeface="Calibri" panose="020F0502020204030204" pitchFamily="34" charset="0"/>
            <a:cs typeface="Calibri" panose="020F0502020204030204" pitchFamily="34" charset="0"/>
          </a:endParaRPr>
        </a:p>
        <a:p>
          <a:r>
            <a:rPr lang="en-SG" sz="1400" b="0" baseline="0">
              <a:solidFill>
                <a:schemeClr val="dk1"/>
              </a:solidFill>
              <a:effectLst/>
              <a:latin typeface="Calibri" panose="020F0502020204030204" pitchFamily="34" charset="0"/>
              <a:ea typeface="+mn-ea"/>
              <a:cs typeface="Calibri" panose="020F0502020204030204" pitchFamily="34" charset="0"/>
            </a:rPr>
            <a:t> (ii)</a:t>
          </a:r>
          <a:r>
            <a:rPr lang="en-SG" sz="1400" b="0">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If it falls under 2 or more categories under the same hazard class, </a:t>
          </a:r>
          <a:br>
            <a:rPr lang="en-SG" sz="1400">
              <a:solidFill>
                <a:schemeClr val="dk1"/>
              </a:solidFill>
              <a:effectLst/>
              <a:latin typeface="Calibri" panose="020F0502020204030204" pitchFamily="34" charset="0"/>
              <a:ea typeface="+mn-ea"/>
              <a:cs typeface="Calibri" panose="020F0502020204030204" pitchFamily="34" charset="0"/>
            </a:rPr>
          </a:br>
          <a:r>
            <a:rPr lang="en-SG" sz="1400">
              <a:solidFill>
                <a:schemeClr val="dk1"/>
              </a:solidFill>
              <a:effectLst/>
              <a:latin typeface="Calibri" panose="020F0502020204030204" pitchFamily="34" charset="0"/>
              <a:ea typeface="+mn-ea"/>
              <a:cs typeface="Calibri" panose="020F0502020204030204" pitchFamily="34" charset="0"/>
            </a:rPr>
            <a:t>       please report the chemical at the category with the </a:t>
          </a:r>
          <a:r>
            <a:rPr lang="en-SG" sz="1400" b="1" u="sng">
              <a:solidFill>
                <a:schemeClr val="dk1"/>
              </a:solidFill>
              <a:effectLst/>
              <a:latin typeface="Calibri" panose="020F0502020204030204" pitchFamily="34" charset="0"/>
              <a:ea typeface="+mn-ea"/>
              <a:cs typeface="Calibri" panose="020F0502020204030204" pitchFamily="34" charset="0"/>
            </a:rPr>
            <a:t>lowest threshold </a:t>
          </a:r>
          <a:br>
            <a:rPr lang="en-SG" sz="1400" b="1" u="sng">
              <a:solidFill>
                <a:schemeClr val="dk1"/>
              </a:solidFill>
              <a:effectLst/>
              <a:latin typeface="Calibri" panose="020F0502020204030204" pitchFamily="34" charset="0"/>
              <a:ea typeface="+mn-ea"/>
              <a:cs typeface="Calibri" panose="020F0502020204030204" pitchFamily="34" charset="0"/>
            </a:rPr>
          </a:br>
          <a:r>
            <a:rPr lang="en-SG" sz="1400" b="1" u="none">
              <a:solidFill>
                <a:schemeClr val="dk1"/>
              </a:solidFill>
              <a:effectLst/>
              <a:latin typeface="Calibri" panose="020F0502020204030204" pitchFamily="34" charset="0"/>
              <a:ea typeface="+mn-ea"/>
              <a:cs typeface="Calibri" panose="020F0502020204030204" pitchFamily="34" charset="0"/>
            </a:rPr>
            <a:t>       </a:t>
          </a:r>
          <a:r>
            <a:rPr lang="en-SG" sz="1400" b="1" u="sng">
              <a:solidFill>
                <a:schemeClr val="dk1"/>
              </a:solidFill>
              <a:effectLst/>
              <a:latin typeface="Calibri" panose="020F0502020204030204" pitchFamily="34" charset="0"/>
              <a:ea typeface="+mn-ea"/>
              <a:cs typeface="Calibri" panose="020F0502020204030204" pitchFamily="34" charset="0"/>
            </a:rPr>
            <a:t>quantity</a:t>
          </a:r>
          <a:r>
            <a:rPr lang="en-SG" sz="1400">
              <a:solidFill>
                <a:schemeClr val="dk1"/>
              </a:solidFill>
              <a:effectLst/>
              <a:latin typeface="Calibri" panose="020F0502020204030204" pitchFamily="34" charset="0"/>
              <a:ea typeface="+mn-ea"/>
              <a:cs typeface="Calibri" panose="020F0502020204030204" pitchFamily="34" charset="0"/>
            </a:rPr>
            <a:t>. </a:t>
          </a:r>
        </a:p>
        <a:p>
          <a:r>
            <a:rPr lang="en-SG" sz="1400">
              <a:solidFill>
                <a:schemeClr val="dk1"/>
              </a:solidFill>
              <a:effectLst/>
              <a:latin typeface="Calibri" panose="020F0502020204030204" pitchFamily="34" charset="0"/>
              <a:ea typeface="+mn-ea"/>
              <a:cs typeface="Calibri" panose="020F0502020204030204" pitchFamily="34" charset="0"/>
            </a:rPr>
            <a:t>       – For example, if the chemical falls under both H1 and H3, report</a:t>
          </a:r>
          <a:r>
            <a:rPr lang="en-SG" sz="1400" baseline="0">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the</a:t>
          </a:r>
          <a:r>
            <a:rPr lang="en-SG" sz="1400" baseline="0">
              <a:solidFill>
                <a:schemeClr val="dk1"/>
              </a:solidFill>
              <a:effectLst/>
              <a:latin typeface="Calibri" panose="020F0502020204030204" pitchFamily="34" charset="0"/>
              <a:ea typeface="+mn-ea"/>
              <a:cs typeface="Calibri" panose="020F0502020204030204" pitchFamily="34" charset="0"/>
            </a:rPr>
            <a:t> </a:t>
          </a:r>
          <a:br>
            <a:rPr lang="en-SG" sz="1400" baseline="0">
              <a:solidFill>
                <a:schemeClr val="dk1"/>
              </a:solidFill>
              <a:effectLst/>
              <a:latin typeface="Calibri" panose="020F0502020204030204" pitchFamily="34" charset="0"/>
              <a:ea typeface="+mn-ea"/>
              <a:cs typeface="Calibri" panose="020F0502020204030204" pitchFamily="34" charset="0"/>
            </a:rPr>
          </a:br>
          <a:r>
            <a:rPr lang="en-SG" sz="1400" baseline="0">
              <a:solidFill>
                <a:schemeClr val="dk1"/>
              </a:solidFill>
              <a:effectLst/>
              <a:latin typeface="Calibri" panose="020F0502020204030204" pitchFamily="34" charset="0"/>
              <a:ea typeface="+mn-ea"/>
              <a:cs typeface="Calibri" panose="020F0502020204030204" pitchFamily="34" charset="0"/>
            </a:rPr>
            <a:t>          </a:t>
          </a:r>
          <a:r>
            <a:rPr lang="en-SG" sz="1400">
              <a:solidFill>
                <a:schemeClr val="dk1"/>
              </a:solidFill>
              <a:effectLst/>
              <a:latin typeface="Calibri" panose="020F0502020204030204" pitchFamily="34" charset="0"/>
              <a:ea typeface="+mn-ea"/>
              <a:cs typeface="Calibri" panose="020F0502020204030204" pitchFamily="34" charset="0"/>
            </a:rPr>
            <a:t>chemical under H1 which has a lower threshold quantity of 20 T. </a:t>
          </a:r>
          <a:endParaRPr lang="en-SG" sz="1100"/>
        </a:p>
      </xdr:txBody>
    </xdr:sp>
    <xdr:clientData/>
  </xdr:twoCellAnchor>
  <xdr:twoCellAnchor>
    <xdr:from>
      <xdr:col>21</xdr:col>
      <xdr:colOff>355600</xdr:colOff>
      <xdr:row>1</xdr:row>
      <xdr:rowOff>196851</xdr:rowOff>
    </xdr:from>
    <xdr:to>
      <xdr:col>161</xdr:col>
      <xdr:colOff>482600</xdr:colOff>
      <xdr:row>12</xdr:row>
      <xdr:rowOff>133350</xdr:rowOff>
    </xdr:to>
    <xdr:sp macro="" textlink="">
      <xdr:nvSpPr>
        <xdr:cNvPr id="4" name="Rectangle 3">
          <a:extLst>
            <a:ext uri="{FF2B5EF4-FFF2-40B4-BE49-F238E27FC236}">
              <a16:creationId xmlns:a16="http://schemas.microsoft.com/office/drawing/2014/main" id="{CEB1A5DC-01C3-417A-ADE9-08F0F39918A0}"/>
            </a:ext>
          </a:extLst>
        </xdr:cNvPr>
        <xdr:cNvSpPr/>
      </xdr:nvSpPr>
      <xdr:spPr>
        <a:xfrm>
          <a:off x="19348450" y="863601"/>
          <a:ext cx="131362450" cy="35940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12</xdr:col>
      <xdr:colOff>171298</xdr:colOff>
      <xdr:row>58</xdr:row>
      <xdr:rowOff>293914</xdr:rowOff>
    </xdr:from>
    <xdr:to>
      <xdr:col>21</xdr:col>
      <xdr:colOff>0</xdr:colOff>
      <xdr:row>64</xdr:row>
      <xdr:rowOff>368300</xdr:rowOff>
    </xdr:to>
    <xdr:sp macro="" textlink="">
      <xdr:nvSpPr>
        <xdr:cNvPr id="5" name="TextBox 4">
          <a:extLst>
            <a:ext uri="{FF2B5EF4-FFF2-40B4-BE49-F238E27FC236}">
              <a16:creationId xmlns:a16="http://schemas.microsoft.com/office/drawing/2014/main" id="{E4737694-BFB2-466B-86B8-FD1B4F610D07}"/>
            </a:ext>
          </a:extLst>
        </xdr:cNvPr>
        <xdr:cNvSpPr txBox="1"/>
      </xdr:nvSpPr>
      <xdr:spPr>
        <a:xfrm>
          <a:off x="14484198" y="21731514"/>
          <a:ext cx="5467502" cy="23603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SG" sz="1400" b="1" baseline="0">
              <a:solidFill>
                <a:schemeClr val="dk1"/>
              </a:solidFill>
              <a:effectLst/>
              <a:latin typeface="+mn-lt"/>
              <a:ea typeface="+mn-ea"/>
              <a:cs typeface="+mn-cs"/>
            </a:rPr>
            <a:t>Note 2:</a:t>
          </a:r>
        </a:p>
        <a:p>
          <a:r>
            <a:rPr lang="en-SG" sz="1100" b="0">
              <a:solidFill>
                <a:schemeClr val="dk1"/>
              </a:solidFill>
              <a:effectLst/>
              <a:latin typeface="+mn-lt"/>
              <a:ea typeface="+mn-ea"/>
              <a:cs typeface="+mn-cs"/>
            </a:rPr>
            <a:t>• </a:t>
          </a:r>
          <a:r>
            <a:rPr lang="en-SG" sz="1400" b="0">
              <a:solidFill>
                <a:schemeClr val="dk1"/>
              </a:solidFill>
              <a:effectLst/>
              <a:latin typeface="+mn-lt"/>
              <a:ea typeface="+mn-ea"/>
              <a:cs typeface="+mn-cs"/>
            </a:rPr>
            <a:t>Aqueous ammonia or Ammonium hydroxide need </a:t>
          </a:r>
          <a:r>
            <a:rPr lang="en-SG" sz="1400" b="1" u="sng">
              <a:solidFill>
                <a:schemeClr val="dk1"/>
              </a:solidFill>
              <a:effectLst/>
              <a:latin typeface="+mn-lt"/>
              <a:ea typeface="+mn-ea"/>
              <a:cs typeface="+mn-cs"/>
            </a:rPr>
            <a:t>NOT</a:t>
          </a:r>
          <a:r>
            <a:rPr lang="en-SG" sz="1400" b="0" baseline="0">
              <a:solidFill>
                <a:schemeClr val="dk1"/>
              </a:solidFill>
              <a:effectLst/>
              <a:latin typeface="+mn-lt"/>
              <a:ea typeface="+mn-ea"/>
              <a:cs typeface="+mn-cs"/>
            </a:rPr>
            <a:t> be reported. </a:t>
          </a:r>
          <a:endParaRPr lang="en-SG" sz="1400" b="0">
            <a:effectLst/>
          </a:endParaRPr>
        </a:p>
        <a:p>
          <a:endParaRPr lang="en-SG" sz="1400" b="1" baseline="0">
            <a:latin typeface="Calibri" panose="020F0502020204030204" pitchFamily="34" charset="0"/>
            <a:cs typeface="Calibri" panose="020F0502020204030204" pitchFamily="34" charset="0"/>
          </a:endParaRPr>
        </a:p>
        <a:p>
          <a:r>
            <a:rPr lang="en-SG" sz="1400" b="1" baseline="0">
              <a:latin typeface="Calibri" panose="020F0502020204030204" pitchFamily="34" charset="0"/>
              <a:cs typeface="Calibri" panose="020F0502020204030204" pitchFamily="34" charset="0"/>
            </a:rPr>
            <a:t>Note 3:</a:t>
          </a:r>
        </a:p>
        <a:p>
          <a:r>
            <a:rPr lang="en-SG" sz="1400" b="0">
              <a:latin typeface="Calibri" panose="020F0502020204030204" pitchFamily="34" charset="0"/>
              <a:cs typeface="Calibri" panose="020F0502020204030204" pitchFamily="34" charset="0"/>
            </a:rPr>
            <a:t>• If Hydrochloric acid (Aqueous Hydrogen chloride) is present, evaluate if it falls under Table 2.</a:t>
          </a:r>
        </a:p>
        <a:p>
          <a:endParaRPr lang="en-SG" sz="1400" b="1">
            <a:latin typeface="Calibri" panose="020F0502020204030204" pitchFamily="34" charset="0"/>
            <a:cs typeface="Calibri" panose="020F0502020204030204" pitchFamily="34" charset="0"/>
          </a:endParaRPr>
        </a:p>
        <a:p>
          <a:r>
            <a:rPr lang="en-SG" sz="1400" b="1" baseline="0">
              <a:solidFill>
                <a:schemeClr val="dk1"/>
              </a:solidFill>
              <a:effectLst/>
              <a:latin typeface="+mn-lt"/>
              <a:ea typeface="+mn-ea"/>
              <a:cs typeface="+mn-cs"/>
            </a:rPr>
            <a:t>Note 4:</a:t>
          </a:r>
          <a:endParaRPr lang="en-SG" sz="1400">
            <a:effectLst/>
          </a:endParaRPr>
        </a:p>
        <a:p>
          <a:r>
            <a:rPr lang="en-SG" sz="1100" b="0">
              <a:solidFill>
                <a:schemeClr val="dk1"/>
              </a:solidFill>
              <a:effectLst/>
              <a:latin typeface="+mn-lt"/>
              <a:ea typeface="+mn-ea"/>
              <a:cs typeface="+mn-cs"/>
            </a:rPr>
            <a:t>•  </a:t>
          </a:r>
          <a:r>
            <a:rPr lang="en-SG" sz="1400" b="0">
              <a:latin typeface="Calibri" panose="020F0502020204030204" pitchFamily="34" charset="0"/>
              <a:cs typeface="Calibri" panose="020F0502020204030204" pitchFamily="34" charset="0"/>
            </a:rPr>
            <a:t>If Hydrofluoric acid (Aqueous Hydrogen fluoride) is present, evaluate if it falls under Table 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15876</xdr:colOff>
      <xdr:row>0</xdr:row>
      <xdr:rowOff>7938</xdr:rowOff>
    </xdr:from>
    <xdr:to>
      <xdr:col>3</xdr:col>
      <xdr:colOff>0</xdr:colOff>
      <xdr:row>1</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876" y="7938"/>
          <a:ext cx="4298949" cy="2763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800" b="1"/>
            <a:t>Breakdown of Dangerous</a:t>
          </a:r>
          <a:r>
            <a:rPr lang="en-SG" sz="1800" b="1" baseline="0"/>
            <a:t> Substances </a:t>
          </a:r>
          <a:br>
            <a:rPr lang="en-SG" sz="1800" b="1" baseline="0"/>
          </a:br>
          <a:r>
            <a:rPr lang="en-SG" sz="1800" b="1" baseline="0"/>
            <a:t>(for Table 2 of MHI Assessment Form)</a:t>
          </a:r>
        </a:p>
        <a:p>
          <a:br>
            <a:rPr lang="en-SG" sz="1200"/>
          </a:br>
          <a:r>
            <a:rPr lang="en-SG" sz="1200" b="1">
              <a:solidFill>
                <a:sysClr val="windowText" lastClr="000000"/>
              </a:solidFill>
            </a:rPr>
            <a:t>Note:</a:t>
          </a:r>
          <a:r>
            <a:rPr lang="en-SG" sz="1200" b="1" baseline="0">
              <a:solidFill>
                <a:sysClr val="windowText" lastClr="000000"/>
              </a:solidFill>
            </a:rPr>
            <a:t> </a:t>
          </a:r>
        </a:p>
        <a:p>
          <a:endParaRPr lang="en-SG" sz="1200" baseline="0">
            <a:solidFill>
              <a:srgbClr val="FF0000"/>
            </a:solidFill>
          </a:endParaRPr>
        </a:p>
        <a:p>
          <a:r>
            <a:rPr lang="en-SG" sz="1200" baseline="0">
              <a:solidFill>
                <a:sysClr val="windowText" lastClr="000000"/>
              </a:solidFill>
            </a:rPr>
            <a:t>1. This table is used for declaring breakdown of the Dangerous Substances (DS) under </a:t>
          </a:r>
          <a:r>
            <a:rPr lang="en-SG" sz="1200" b="0" u="none" baseline="0">
              <a:solidFill>
                <a:sysClr val="windowText" lastClr="000000"/>
              </a:solidFill>
            </a:rPr>
            <a:t>Table 2 of the MHI Assessment Form only.  </a:t>
          </a:r>
          <a:r>
            <a:rPr lang="en-SG" sz="1200" b="1" u="none" baseline="0">
              <a:solidFill>
                <a:srgbClr val="FF0000"/>
              </a:solidFill>
            </a:rPr>
            <a:t>Please do not declare Named DS under Table 1 of the MHI Assessment Form in this table</a:t>
          </a:r>
          <a:r>
            <a:rPr lang="en-SG" sz="1200" u="none" baseline="0">
              <a:solidFill>
                <a:srgbClr val="FF0000"/>
              </a:solidFill>
            </a:rPr>
            <a:t>. </a:t>
          </a:r>
          <a:r>
            <a:rPr lang="en-SG" sz="1200" b="1" u="none" baseline="0">
              <a:solidFill>
                <a:srgbClr val="FF0000"/>
              </a:solidFill>
            </a:rPr>
            <a:t>Please fill in only what is applicable for the stated chemical.</a:t>
          </a:r>
        </a:p>
        <a:p>
          <a:endParaRPr lang="en-SG" sz="1200" baseline="0">
            <a:solidFill>
              <a:srgbClr val="FF0000"/>
            </a:solidFill>
          </a:endParaRPr>
        </a:p>
        <a:p>
          <a:r>
            <a:rPr lang="en-SG" sz="1200">
              <a:solidFill>
                <a:sysClr val="windowText" lastClr="000000"/>
              </a:solidFill>
            </a:rPr>
            <a:t>2. </a:t>
          </a:r>
          <a:r>
            <a:rPr lang="en-SG" sz="1200" b="0">
              <a:solidFill>
                <a:sysClr val="windowText" lastClr="000000"/>
              </a:solidFill>
            </a:rPr>
            <a:t>T</a:t>
          </a:r>
          <a:r>
            <a:rPr lang="en-SG" sz="1200" b="0" baseline="0">
              <a:solidFill>
                <a:sysClr val="windowText" lastClr="000000"/>
              </a:solidFill>
            </a:rPr>
            <a:t>he </a:t>
          </a:r>
          <a:r>
            <a:rPr lang="en-SG" sz="1200" b="0" u="none" baseline="0">
              <a:solidFill>
                <a:sysClr val="windowText" lastClr="000000"/>
              </a:solidFill>
            </a:rPr>
            <a:t>total quantities (process &amp; storage) under each hazard category will be auto-populated in </a:t>
          </a:r>
          <a:r>
            <a:rPr lang="en-SG" sz="1200" baseline="0">
              <a:solidFill>
                <a:sysClr val="windowText" lastClr="000000"/>
              </a:solidFill>
              <a:effectLst/>
              <a:latin typeface="+mn-lt"/>
              <a:ea typeface="+mn-ea"/>
              <a:cs typeface="+mn-cs"/>
            </a:rPr>
            <a:t>Table 2 of the MHI Assessment Form</a:t>
          </a:r>
          <a:r>
            <a:rPr lang="en-SG" sz="1200" baseline="0">
              <a:solidFill>
                <a:sysClr val="windowText" lastClr="000000"/>
              </a:solidFill>
            </a:rPr>
            <a:t>. </a:t>
          </a:r>
          <a:endParaRPr lang="en-SG" sz="1200">
            <a:solidFill>
              <a:sysClr val="windowText" lastClr="000000"/>
            </a:solidFill>
          </a:endParaRPr>
        </a:p>
      </xdr:txBody>
    </xdr:sp>
    <xdr:clientData/>
  </xdr:twoCellAnchor>
  <xdr:twoCellAnchor>
    <xdr:from>
      <xdr:col>0</xdr:col>
      <xdr:colOff>74083</xdr:colOff>
      <xdr:row>118</xdr:row>
      <xdr:rowOff>168276</xdr:rowOff>
    </xdr:from>
    <xdr:to>
      <xdr:col>10</xdr:col>
      <xdr:colOff>102658</xdr:colOff>
      <xdr:row>143</xdr:row>
      <xdr:rowOff>151342</xdr:rowOff>
    </xdr:to>
    <xdr:sp macro="" textlink="">
      <xdr:nvSpPr>
        <xdr:cNvPr id="3" name="Rectangle 2">
          <a:extLst>
            <a:ext uri="{FF2B5EF4-FFF2-40B4-BE49-F238E27FC236}">
              <a16:creationId xmlns:a16="http://schemas.microsoft.com/office/drawing/2014/main" id="{EF10248C-541C-4820-90C8-0A520877E181}"/>
            </a:ext>
          </a:extLst>
        </xdr:cNvPr>
        <xdr:cNvSpPr/>
      </xdr:nvSpPr>
      <xdr:spPr>
        <a:xfrm>
          <a:off x="74083" y="24721609"/>
          <a:ext cx="9236075" cy="52959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CBBF7-6418-4DDC-BCA4-A48BCFACF4F2}" name="Table1" displayName="Table1" ref="AB7:AB12" totalsRowShown="0" headerRowDxfId="17" dataDxfId="16" tableBorderDxfId="15">
  <autoFilter ref="AB7:AB12" xr:uid="{A0BB829A-1627-4ED2-8211-1208341EF240}"/>
  <tableColumns count="1">
    <tableColumn id="1" xr3:uid="{DB71C6D4-2AE6-4026-9C93-DCF6BBB8F103}" name="Column1" dataDxfId="1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om.gov.sg/workplace-safety-and-health/major-hazard-installations/mhi-assessment" TargetMode="External"/><Relationship Id="rId7" Type="http://schemas.openxmlformats.org/officeDocument/2006/relationships/comments" Target="../comments1.xml"/><Relationship Id="rId2" Type="http://schemas.openxmlformats.org/officeDocument/2006/relationships/hyperlink" Target="http://www.mom.gov.sg/~/media/mom/documents/safety-health/mhi/guide-to-determine-quantities-of-dangerous-substances.pdf?la=en" TargetMode="External"/><Relationship Id="rId1" Type="http://schemas.openxmlformats.org/officeDocument/2006/relationships/hyperlink" Target="http://www.mom.gov.sg/~/media/mom/documents/safety-health/mhi/guide-to-determine-quantities-of-dangerous-substances.pdf?la=en"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mom.gov.sg/workplace-safety-and-health/safe-measures/sectoral-level/safe-use-of-machineries-and-combustible-dust" TargetMode="External"/><Relationship Id="rId1" Type="http://schemas.openxmlformats.org/officeDocument/2006/relationships/hyperlink" Target="https://www.mom.gov.sg/contact-us/feedback-and-enquiri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Z1763"/>
  <sheetViews>
    <sheetView tabSelected="1" zoomScale="130" zoomScaleNormal="130" zoomScaleSheetLayoutView="50" zoomScalePageLayoutView="10" workbookViewId="0">
      <selection activeCell="N50" sqref="N50"/>
    </sheetView>
  </sheetViews>
  <sheetFormatPr defaultColWidth="9.140625" defaultRowHeight="15" x14ac:dyDescent="0.25"/>
  <cols>
    <col min="1" max="1" width="5.28515625" style="20" customWidth="1"/>
    <col min="2" max="2" width="9.42578125" style="20" customWidth="1"/>
    <col min="3" max="3" width="30.85546875" style="20" customWidth="1"/>
    <col min="4" max="4" width="24.85546875" style="20" customWidth="1"/>
    <col min="5" max="5" width="13.85546875" style="20" customWidth="1"/>
    <col min="6" max="7" width="15.7109375" style="20" customWidth="1"/>
    <col min="8" max="8" width="17.28515625" style="20" customWidth="1"/>
    <col min="9" max="9" width="15.7109375" style="20" customWidth="1"/>
    <col min="10" max="10" width="24.42578125" style="20" customWidth="1"/>
    <col min="11" max="11" width="24.140625" style="11" customWidth="1"/>
    <col min="12" max="12" width="7" style="11" customWidth="1"/>
    <col min="13" max="13" width="6.42578125" style="11" customWidth="1"/>
    <col min="14" max="26" width="9.140625" style="11" customWidth="1"/>
    <col min="27" max="27" width="19.28515625" style="11" customWidth="1"/>
    <col min="28" max="28" width="16.42578125" style="11" bestFit="1" customWidth="1"/>
    <col min="29" max="29" width="22.28515625" style="11" bestFit="1" customWidth="1"/>
    <col min="30" max="30" width="16.5703125" style="11" bestFit="1" customWidth="1"/>
    <col min="31" max="31" width="19.28515625" style="11" bestFit="1" customWidth="1"/>
    <col min="32" max="32" width="13.85546875" style="11" bestFit="1" customWidth="1"/>
    <col min="33" max="33" width="19.28515625" style="11" bestFit="1" customWidth="1"/>
    <col min="34" max="34" width="9.5703125" style="11" bestFit="1" customWidth="1"/>
    <col min="35" max="35" width="14.5703125" style="11" bestFit="1" customWidth="1"/>
    <col min="36" max="36" width="16.42578125" style="11" bestFit="1" customWidth="1"/>
    <col min="37" max="37" width="20.28515625" style="11" bestFit="1" customWidth="1"/>
    <col min="38" max="38" width="10.28515625" style="11" bestFit="1" customWidth="1"/>
    <col min="39" max="39" width="15.28515625" style="11" bestFit="1" customWidth="1"/>
    <col min="40" max="40" width="17.140625" style="11" bestFit="1" customWidth="1"/>
    <col min="41" max="41" width="21" style="11" bestFit="1" customWidth="1"/>
    <col min="42" max="42" width="17.140625" style="11" bestFit="1" customWidth="1"/>
    <col min="43" max="43" width="17" style="11" customWidth="1"/>
    <col min="44" max="44" width="30.5703125" style="11" bestFit="1" customWidth="1"/>
    <col min="45" max="45" width="32.140625" style="11" bestFit="1" customWidth="1"/>
    <col min="46" max="46" width="30.140625" style="11" bestFit="1" customWidth="1"/>
    <col min="47" max="47" width="35.7109375" style="11" bestFit="1" customWidth="1"/>
    <col min="48" max="49" width="15.85546875" style="11" customWidth="1"/>
    <col min="50" max="50" width="10.7109375" style="11" bestFit="1" customWidth="1"/>
    <col min="51" max="51" width="10.5703125" style="11" customWidth="1"/>
    <col min="52" max="52" width="11.85546875" style="11" bestFit="1" customWidth="1"/>
    <col min="53" max="53" width="11.7109375" style="11" customWidth="1"/>
    <col min="54" max="54" width="11.42578125" style="11" bestFit="1" customWidth="1"/>
    <col min="55" max="55" width="11.28515625" style="11" customWidth="1"/>
    <col min="56" max="57" width="13.42578125" style="11" customWidth="1"/>
    <col min="58" max="59" width="12.85546875" style="11" customWidth="1"/>
    <col min="60" max="60" width="13.42578125" style="11" bestFit="1" customWidth="1"/>
    <col min="61" max="61" width="13.28515625" style="11" customWidth="1"/>
    <col min="62" max="62" width="9" style="11" bestFit="1" customWidth="1"/>
    <col min="63" max="63" width="8.85546875" style="11" customWidth="1"/>
    <col min="64" max="64" width="16.5703125" style="11" bestFit="1" customWidth="1"/>
    <col min="65" max="65" width="16.42578125" style="11" customWidth="1"/>
    <col min="66" max="66" width="9" style="11" bestFit="1" customWidth="1"/>
    <col min="67" max="67" width="7.7109375" style="11" customWidth="1"/>
    <col min="68" max="68" width="9" style="11" bestFit="1" customWidth="1"/>
    <col min="69" max="69" width="7.7109375" style="11" customWidth="1"/>
    <col min="70" max="70" width="12.28515625" style="11" bestFit="1" customWidth="1"/>
    <col min="71" max="71" width="12.140625" style="11" customWidth="1"/>
    <col min="72" max="72" width="17.7109375" style="11" bestFit="1" customWidth="1"/>
    <col min="73" max="73" width="17.5703125" style="11" customWidth="1"/>
    <col min="74" max="74" width="9" style="11" bestFit="1" customWidth="1"/>
    <col min="75" max="75" width="8.5703125" style="11" customWidth="1"/>
    <col min="76" max="76" width="25.42578125" style="11" bestFit="1" customWidth="1"/>
    <col min="77" max="77" width="25.28515625" style="11" customWidth="1"/>
    <col min="78" max="78" width="15.42578125" style="11" bestFit="1" customWidth="1"/>
    <col min="79" max="79" width="15.28515625" style="11" customWidth="1"/>
    <col min="80" max="80" width="9" style="11" bestFit="1" customWidth="1"/>
    <col min="81" max="81" width="8.5703125" style="11" customWidth="1"/>
    <col min="82" max="82" width="25.85546875" style="11" bestFit="1" customWidth="1"/>
    <col min="83" max="83" width="25.7109375" style="11" customWidth="1"/>
    <col min="84" max="84" width="9" style="11" bestFit="1" customWidth="1"/>
    <col min="85" max="85" width="8.28515625" style="11" customWidth="1"/>
    <col min="86" max="86" width="23.140625" style="11" bestFit="1" customWidth="1"/>
    <col min="87" max="87" width="13.42578125" style="11" bestFit="1" customWidth="1"/>
    <col min="88" max="88" width="16.7109375" style="11" bestFit="1" customWidth="1"/>
    <col min="89" max="89" width="16.5703125" style="11" customWidth="1"/>
    <col min="90" max="90" width="12" style="11" bestFit="1" customWidth="1"/>
    <col min="91" max="91" width="8" style="11" customWidth="1"/>
    <col min="92" max="93" width="14.28515625" style="11" customWidth="1"/>
    <col min="94" max="94" width="12.140625" style="11" customWidth="1"/>
    <col min="95" max="95" width="20.5703125" style="11" bestFit="1" customWidth="1"/>
    <col min="96" max="96" width="20.42578125" style="11" customWidth="1"/>
    <col min="97" max="97" width="11.5703125" style="11" bestFit="1" customWidth="1"/>
    <col min="98" max="98" width="11.42578125" style="11" customWidth="1"/>
    <col min="99" max="99" width="13" style="11" bestFit="1" customWidth="1"/>
    <col min="100" max="100" width="12.85546875" style="11" customWidth="1"/>
    <col min="101" max="101" width="10.85546875" style="11" bestFit="1" customWidth="1"/>
    <col min="102" max="102" width="10.7109375" style="11" customWidth="1"/>
    <col min="103" max="103" width="9" style="11" bestFit="1" customWidth="1"/>
    <col min="104" max="104" width="8.42578125" style="11" customWidth="1"/>
    <col min="105" max="105" width="9.7109375" style="11" bestFit="1" customWidth="1"/>
    <col min="106" max="106" width="9.5703125" style="11" customWidth="1"/>
    <col min="107" max="108" width="15.28515625" style="11" customWidth="1"/>
    <col min="109" max="109" width="11.5703125" style="11" bestFit="1" customWidth="1"/>
    <col min="110" max="110" width="14.5703125" style="11" bestFit="1" customWidth="1"/>
    <col min="111" max="111" width="14.42578125" style="11" customWidth="1"/>
    <col min="112" max="112" width="10" style="11" bestFit="1" customWidth="1"/>
    <col min="113" max="114" width="18" style="11" customWidth="1"/>
    <col min="115" max="115" width="10" style="11" bestFit="1" customWidth="1"/>
    <col min="116" max="117" width="15.140625" style="11" customWidth="1"/>
    <col min="118" max="118" width="10" style="11" bestFit="1" customWidth="1"/>
    <col min="119" max="120" width="14.140625" style="11" customWidth="1"/>
    <col min="121" max="121" width="10" style="11" bestFit="1" customWidth="1"/>
    <col min="122" max="122" width="13.42578125" style="11" bestFit="1" customWidth="1"/>
    <col min="123" max="123" width="13.28515625" style="11" customWidth="1"/>
    <col min="124" max="124" width="10" style="11" bestFit="1" customWidth="1"/>
    <col min="125" max="125" width="11.7109375" style="11" bestFit="1" customWidth="1"/>
    <col min="126" max="126" width="11.5703125" style="11" customWidth="1"/>
    <col min="127" max="127" width="10" style="11" bestFit="1" customWidth="1"/>
    <col min="128" max="128" width="11" style="11" bestFit="1" customWidth="1"/>
    <col min="129" max="129" width="10.85546875" style="11" customWidth="1"/>
    <col min="130" max="130" width="10" style="11" bestFit="1" customWidth="1"/>
    <col min="131" max="132" width="15.140625" style="11" customWidth="1"/>
    <col min="133" max="133" width="10" style="11" bestFit="1" customWidth="1"/>
    <col min="134" max="135" width="12.5703125" style="11" customWidth="1"/>
    <col min="136" max="136" width="10" style="11" bestFit="1" customWidth="1"/>
    <col min="137" max="138" width="14.85546875" style="11" customWidth="1"/>
    <col min="139" max="139" width="10" style="11" bestFit="1" customWidth="1"/>
    <col min="140" max="140" width="14.42578125" style="11" bestFit="1" customWidth="1"/>
    <col min="141" max="141" width="14.28515625" style="11" customWidth="1"/>
    <col min="142" max="142" width="10" style="11" bestFit="1" customWidth="1"/>
    <col min="143" max="144" width="15.85546875" style="11" customWidth="1"/>
    <col min="145" max="145" width="10" style="11" bestFit="1" customWidth="1"/>
    <col min="146" max="147" width="16.28515625" style="11" customWidth="1"/>
    <col min="148" max="148" width="10" style="11" bestFit="1" customWidth="1"/>
    <col min="149" max="149" width="13.42578125" style="11" bestFit="1" customWidth="1"/>
    <col min="150" max="150" width="13.28515625" style="11" customWidth="1"/>
    <col min="151" max="151" width="10" style="11" bestFit="1" customWidth="1"/>
    <col min="152" max="153" width="10.5703125" style="11" customWidth="1"/>
    <col min="154" max="154" width="10" style="11" bestFit="1" customWidth="1"/>
    <col min="155" max="156" width="16.7109375" style="11" customWidth="1"/>
    <col min="157" max="157" width="10" style="11" bestFit="1" customWidth="1"/>
    <col min="158" max="159" width="17.42578125" style="11" customWidth="1"/>
    <col min="160" max="160" width="12.7109375" style="11" bestFit="1" customWidth="1"/>
    <col min="161" max="338" width="9.140625" style="11"/>
    <col min="339" max="16384" width="9.140625" style="20"/>
  </cols>
  <sheetData>
    <row r="1" spans="1:160" s="11" customFormat="1" ht="51.75" customHeight="1" x14ac:dyDescent="0.25">
      <c r="A1" s="207" t="s">
        <v>166</v>
      </c>
      <c r="B1" s="192"/>
      <c r="C1" s="192"/>
      <c r="D1" s="192"/>
      <c r="E1" s="192"/>
      <c r="F1" s="192"/>
      <c r="G1" s="192"/>
      <c r="H1" s="192"/>
      <c r="I1" s="192"/>
      <c r="J1" s="10"/>
      <c r="K1" s="10"/>
      <c r="L1" s="10"/>
      <c r="N1" s="12"/>
    </row>
    <row r="2" spans="1:160" s="11" customFormat="1" ht="28.5" customHeight="1" x14ac:dyDescent="0.25">
      <c r="A2" s="183" t="s">
        <v>214</v>
      </c>
      <c r="B2" s="183"/>
      <c r="C2" s="183"/>
      <c r="D2" s="183"/>
      <c r="E2" s="183"/>
      <c r="F2" s="183"/>
      <c r="G2" s="183"/>
      <c r="H2" s="183"/>
      <c r="I2" s="183"/>
      <c r="J2" s="183"/>
      <c r="K2" s="13"/>
      <c r="L2" s="10"/>
      <c r="N2" s="12"/>
    </row>
    <row r="3" spans="1:160" s="11" customFormat="1" ht="45.75" customHeight="1" x14ac:dyDescent="0.25">
      <c r="A3" s="208" t="s">
        <v>132</v>
      </c>
      <c r="B3" s="209"/>
      <c r="C3" s="209"/>
      <c r="D3" s="209"/>
      <c r="E3" s="209"/>
      <c r="F3" s="209"/>
      <c r="G3" s="209"/>
      <c r="H3" s="209"/>
      <c r="I3" s="209"/>
      <c r="J3" s="113"/>
      <c r="K3" s="13"/>
      <c r="L3" s="10"/>
      <c r="N3" s="12"/>
    </row>
    <row r="4" spans="1:160" s="11" customFormat="1" ht="32.25" customHeight="1" thickBot="1" x14ac:dyDescent="0.3">
      <c r="A4" s="186" t="s">
        <v>189</v>
      </c>
      <c r="B4" s="187"/>
      <c r="C4" s="187"/>
      <c r="D4" s="187"/>
      <c r="E4" s="187"/>
      <c r="F4" s="187"/>
      <c r="G4" s="187"/>
      <c r="H4" s="187"/>
      <c r="I4" s="187"/>
      <c r="J4" s="187"/>
      <c r="K4" s="187"/>
      <c r="L4" s="187"/>
      <c r="N4" s="12"/>
    </row>
    <row r="5" spans="1:160" ht="24" customHeight="1" x14ac:dyDescent="0.25">
      <c r="A5" s="14"/>
      <c r="B5" s="15"/>
      <c r="C5" s="15"/>
      <c r="D5" s="15"/>
      <c r="E5" s="15"/>
      <c r="F5" s="15"/>
      <c r="G5" s="15"/>
      <c r="H5" s="15"/>
      <c r="I5" s="15"/>
      <c r="J5" s="15"/>
      <c r="K5" s="15"/>
      <c r="L5" s="16"/>
      <c r="N5" s="12"/>
      <c r="Y5" s="11" t="s">
        <v>6</v>
      </c>
      <c r="Z5" s="11" t="s">
        <v>7</v>
      </c>
      <c r="AA5" s="17" t="s">
        <v>145</v>
      </c>
      <c r="AB5" s="18" t="s">
        <v>107</v>
      </c>
      <c r="AC5" s="18" t="s">
        <v>108</v>
      </c>
      <c r="AD5" s="18" t="s">
        <v>109</v>
      </c>
      <c r="AE5" s="18" t="s">
        <v>110</v>
      </c>
      <c r="AF5" s="18" t="s">
        <v>111</v>
      </c>
      <c r="AG5" s="18" t="s">
        <v>110</v>
      </c>
      <c r="AH5" s="18" t="s">
        <v>112</v>
      </c>
      <c r="AI5" s="18" t="s">
        <v>113</v>
      </c>
      <c r="AJ5" s="18" t="s">
        <v>114</v>
      </c>
      <c r="AK5" s="18" t="s">
        <v>115</v>
      </c>
      <c r="AL5" s="18" t="s">
        <v>116</v>
      </c>
      <c r="AM5" s="18" t="s">
        <v>117</v>
      </c>
      <c r="AN5" s="18" t="s">
        <v>118</v>
      </c>
      <c r="AO5" s="18" t="s">
        <v>119</v>
      </c>
      <c r="AP5" s="18" t="s">
        <v>120</v>
      </c>
      <c r="AQ5" s="18" t="s">
        <v>147</v>
      </c>
      <c r="AR5" s="18" t="s">
        <v>73</v>
      </c>
      <c r="AS5" s="18" t="s">
        <v>74</v>
      </c>
      <c r="AT5" s="18" t="s">
        <v>76</v>
      </c>
      <c r="AU5" s="18" t="s">
        <v>121</v>
      </c>
      <c r="AV5" s="19" t="s">
        <v>89</v>
      </c>
      <c r="AW5" s="19" t="s">
        <v>143</v>
      </c>
      <c r="AX5" s="18" t="s">
        <v>42</v>
      </c>
      <c r="AY5" s="18" t="s">
        <v>143</v>
      </c>
      <c r="AZ5" s="18" t="s">
        <v>34</v>
      </c>
      <c r="BA5" s="18" t="s">
        <v>143</v>
      </c>
      <c r="BB5" s="18" t="s">
        <v>58</v>
      </c>
      <c r="BC5" s="18" t="s">
        <v>143</v>
      </c>
      <c r="BD5" s="18" t="s">
        <v>36</v>
      </c>
      <c r="BE5" s="18" t="s">
        <v>143</v>
      </c>
      <c r="BF5" s="18" t="s">
        <v>37</v>
      </c>
      <c r="BG5" s="18" t="s">
        <v>143</v>
      </c>
      <c r="BH5" s="18" t="s">
        <v>50</v>
      </c>
      <c r="BI5" s="18" t="s">
        <v>143</v>
      </c>
      <c r="BJ5" s="18" t="s">
        <v>53</v>
      </c>
      <c r="BK5" s="18" t="s">
        <v>143</v>
      </c>
      <c r="BL5" s="18" t="s">
        <v>49</v>
      </c>
      <c r="BM5" s="18" t="s">
        <v>143</v>
      </c>
      <c r="BN5" s="18" t="s">
        <v>38</v>
      </c>
      <c r="BO5" s="18" t="s">
        <v>143</v>
      </c>
      <c r="BP5" s="18" t="s">
        <v>43</v>
      </c>
      <c r="BQ5" s="18" t="s">
        <v>143</v>
      </c>
      <c r="BR5" s="18" t="s">
        <v>39</v>
      </c>
      <c r="BS5" s="18" t="s">
        <v>143</v>
      </c>
      <c r="BT5" s="18" t="s">
        <v>60</v>
      </c>
      <c r="BU5" s="18" t="s">
        <v>143</v>
      </c>
      <c r="BV5" s="18" t="s">
        <v>40</v>
      </c>
      <c r="BW5" s="18" t="s">
        <v>143</v>
      </c>
      <c r="BX5" s="18" t="s">
        <v>67</v>
      </c>
      <c r="BY5" s="18" t="s">
        <v>143</v>
      </c>
      <c r="BZ5" s="18" t="s">
        <v>68</v>
      </c>
      <c r="CA5" s="18" t="s">
        <v>143</v>
      </c>
      <c r="CB5" s="18" t="s">
        <v>54</v>
      </c>
      <c r="CC5" s="18" t="s">
        <v>143</v>
      </c>
      <c r="CD5" s="18" t="s">
        <v>41</v>
      </c>
      <c r="CE5" s="18" t="s">
        <v>143</v>
      </c>
      <c r="CF5" s="18" t="s">
        <v>45</v>
      </c>
      <c r="CG5" s="18" t="s">
        <v>143</v>
      </c>
      <c r="CH5" s="18" t="s">
        <v>57</v>
      </c>
      <c r="CI5" s="18" t="s">
        <v>143</v>
      </c>
      <c r="CJ5" s="18" t="s">
        <v>46</v>
      </c>
      <c r="CK5" s="18" t="s">
        <v>143</v>
      </c>
      <c r="CL5" s="18" t="s">
        <v>47</v>
      </c>
      <c r="CM5" s="18" t="s">
        <v>143</v>
      </c>
      <c r="CN5" s="18" t="s">
        <v>84</v>
      </c>
      <c r="CO5" s="18" t="s">
        <v>143</v>
      </c>
      <c r="CP5" s="18" t="s">
        <v>90</v>
      </c>
      <c r="CQ5" s="18" t="s">
        <v>51</v>
      </c>
      <c r="CR5" s="18" t="s">
        <v>143</v>
      </c>
      <c r="CS5" s="18" t="s">
        <v>35</v>
      </c>
      <c r="CT5" s="18" t="s">
        <v>143</v>
      </c>
      <c r="CU5" s="18" t="s">
        <v>55</v>
      </c>
      <c r="CV5" s="18" t="s">
        <v>143</v>
      </c>
      <c r="CW5" s="18" t="s">
        <v>44</v>
      </c>
      <c r="CX5" s="18" t="s">
        <v>143</v>
      </c>
      <c r="CY5" s="18" t="s">
        <v>52</v>
      </c>
      <c r="CZ5" s="18" t="s">
        <v>143</v>
      </c>
      <c r="DA5" s="18" t="s">
        <v>56</v>
      </c>
      <c r="DB5" s="18" t="s">
        <v>143</v>
      </c>
      <c r="DC5" s="18" t="s">
        <v>94</v>
      </c>
      <c r="DD5" s="18" t="s">
        <v>143</v>
      </c>
      <c r="DE5" s="18" t="s">
        <v>90</v>
      </c>
      <c r="DF5" s="18" t="s">
        <v>95</v>
      </c>
      <c r="DG5" s="18" t="s">
        <v>143</v>
      </c>
      <c r="DH5" s="18" t="s">
        <v>90</v>
      </c>
      <c r="DI5" s="18" t="s">
        <v>96</v>
      </c>
      <c r="DJ5" s="18" t="s">
        <v>143</v>
      </c>
      <c r="DK5" s="18" t="s">
        <v>90</v>
      </c>
      <c r="DL5" s="18" t="s">
        <v>97</v>
      </c>
      <c r="DM5" s="18" t="s">
        <v>143</v>
      </c>
      <c r="DN5" s="18" t="s">
        <v>90</v>
      </c>
      <c r="DO5" s="18" t="s">
        <v>98</v>
      </c>
      <c r="DP5" s="18" t="s">
        <v>143</v>
      </c>
      <c r="DQ5" s="18" t="s">
        <v>90</v>
      </c>
      <c r="DR5" s="18" t="s">
        <v>91</v>
      </c>
      <c r="DS5" s="18" t="s">
        <v>143</v>
      </c>
      <c r="DT5" s="18" t="s">
        <v>90</v>
      </c>
      <c r="DU5" s="18" t="s">
        <v>92</v>
      </c>
      <c r="DV5" s="18" t="s">
        <v>144</v>
      </c>
      <c r="DW5" s="18" t="s">
        <v>90</v>
      </c>
      <c r="DX5" s="18" t="s">
        <v>99</v>
      </c>
      <c r="DY5" s="18" t="s">
        <v>143</v>
      </c>
      <c r="DZ5" s="18" t="s">
        <v>90</v>
      </c>
      <c r="EA5" s="18" t="s">
        <v>100</v>
      </c>
      <c r="EB5" s="18" t="s">
        <v>143</v>
      </c>
      <c r="EC5" s="18" t="s">
        <v>90</v>
      </c>
      <c r="ED5" s="18" t="s">
        <v>101</v>
      </c>
      <c r="EE5" s="18" t="s">
        <v>143</v>
      </c>
      <c r="EF5" s="18" t="s">
        <v>90</v>
      </c>
      <c r="EG5" s="18" t="s">
        <v>93</v>
      </c>
      <c r="EH5" s="18" t="s">
        <v>143</v>
      </c>
      <c r="EI5" s="18" t="s">
        <v>90</v>
      </c>
      <c r="EJ5" s="18" t="s">
        <v>102</v>
      </c>
      <c r="EK5" s="18" t="s">
        <v>143</v>
      </c>
      <c r="EL5" s="18" t="s">
        <v>90</v>
      </c>
      <c r="EM5" s="18" t="s">
        <v>103</v>
      </c>
      <c r="EN5" s="18" t="s">
        <v>143</v>
      </c>
      <c r="EO5" s="18" t="s">
        <v>90</v>
      </c>
      <c r="EP5" s="18" t="s">
        <v>104</v>
      </c>
      <c r="EQ5" s="18" t="s">
        <v>143</v>
      </c>
      <c r="ER5" s="18" t="s">
        <v>90</v>
      </c>
      <c r="ES5" s="18" t="s">
        <v>105</v>
      </c>
      <c r="ET5" s="18" t="s">
        <v>143</v>
      </c>
      <c r="EU5" s="18" t="s">
        <v>90</v>
      </c>
      <c r="EV5" s="18" t="s">
        <v>106</v>
      </c>
      <c r="EW5" s="18" t="s">
        <v>143</v>
      </c>
      <c r="EX5" s="18" t="s">
        <v>90</v>
      </c>
      <c r="EY5" s="18" t="s">
        <v>32</v>
      </c>
      <c r="EZ5" s="18" t="s">
        <v>143</v>
      </c>
      <c r="FA5" s="18" t="s">
        <v>90</v>
      </c>
      <c r="FB5" s="18" t="s">
        <v>83</v>
      </c>
      <c r="FC5" s="18" t="s">
        <v>143</v>
      </c>
      <c r="FD5" s="18" t="s">
        <v>90</v>
      </c>
    </row>
    <row r="6" spans="1:160" ht="18.75" customHeight="1" x14ac:dyDescent="0.25">
      <c r="A6" s="21"/>
      <c r="B6" s="11"/>
      <c r="C6" s="11"/>
      <c r="D6" s="11"/>
      <c r="E6" s="11"/>
      <c r="F6" s="11"/>
      <c r="G6" s="11"/>
      <c r="H6" s="11"/>
      <c r="I6" s="11"/>
      <c r="J6" s="11"/>
      <c r="K6" s="90" t="s">
        <v>327</v>
      </c>
      <c r="L6" s="22"/>
      <c r="N6" s="12"/>
      <c r="AA6" s="23">
        <f>D9</f>
        <v>0</v>
      </c>
      <c r="AB6" s="24">
        <f>D13</f>
        <v>0</v>
      </c>
      <c r="AC6" s="25">
        <f>D15</f>
        <v>0</v>
      </c>
      <c r="AD6" s="26">
        <f>D17</f>
        <v>0</v>
      </c>
      <c r="AE6" s="26">
        <f>D19</f>
        <v>0</v>
      </c>
      <c r="AF6" s="26">
        <f>D21</f>
        <v>0</v>
      </c>
      <c r="AG6" s="26">
        <f>D23</f>
        <v>0</v>
      </c>
      <c r="AH6" s="26">
        <f>D26</f>
        <v>0</v>
      </c>
      <c r="AI6" s="26">
        <f>D28</f>
        <v>0</v>
      </c>
      <c r="AJ6" s="26">
        <f>D30</f>
        <v>0</v>
      </c>
      <c r="AK6" s="26">
        <f>D32</f>
        <v>0</v>
      </c>
      <c r="AL6" s="26">
        <f>J26</f>
        <v>0</v>
      </c>
      <c r="AM6" s="26">
        <f>J28</f>
        <v>0</v>
      </c>
      <c r="AN6" s="26">
        <f>J30</f>
        <v>0</v>
      </c>
      <c r="AO6" s="26">
        <f>J32</f>
        <v>0</v>
      </c>
      <c r="AP6" s="25">
        <f>H35</f>
        <v>0</v>
      </c>
      <c r="AQ6" s="25">
        <f>H38</f>
        <v>0</v>
      </c>
      <c r="AR6" s="27">
        <f>H41</f>
        <v>0</v>
      </c>
      <c r="AS6" s="27">
        <f>H42</f>
        <v>0</v>
      </c>
      <c r="AT6" s="27">
        <f>H43</f>
        <v>0</v>
      </c>
      <c r="AU6" s="25" t="str">
        <f>B47</f>
        <v/>
      </c>
      <c r="AV6" s="27">
        <f>H56</f>
        <v>0</v>
      </c>
      <c r="AW6" s="27">
        <f>I56</f>
        <v>0</v>
      </c>
      <c r="AX6" s="27">
        <f>H57</f>
        <v>0</v>
      </c>
      <c r="AY6" s="27">
        <f>I57</f>
        <v>0</v>
      </c>
      <c r="AZ6" s="27">
        <f>H58</f>
        <v>0</v>
      </c>
      <c r="BA6" s="27">
        <f>I58</f>
        <v>0</v>
      </c>
      <c r="BB6" s="27">
        <f>H59</f>
        <v>0</v>
      </c>
      <c r="BC6" s="27">
        <f>I59</f>
        <v>0</v>
      </c>
      <c r="BD6" s="27">
        <f>H60</f>
        <v>0</v>
      </c>
      <c r="BE6" s="27">
        <f>I60</f>
        <v>0</v>
      </c>
      <c r="BF6" s="27">
        <f>H61</f>
        <v>0</v>
      </c>
      <c r="BG6" s="27">
        <f>I61</f>
        <v>0</v>
      </c>
      <c r="BH6" s="27">
        <f>H62</f>
        <v>0</v>
      </c>
      <c r="BI6" s="27">
        <f>I62</f>
        <v>0</v>
      </c>
      <c r="BJ6" s="27">
        <f>H63</f>
        <v>0</v>
      </c>
      <c r="BK6" s="27">
        <f>I63</f>
        <v>0</v>
      </c>
      <c r="BL6" s="27">
        <f>H64</f>
        <v>0</v>
      </c>
      <c r="BM6" s="27">
        <f>I64</f>
        <v>0</v>
      </c>
      <c r="BN6" s="27">
        <f>H65</f>
        <v>0</v>
      </c>
      <c r="BO6" s="27">
        <f>I65</f>
        <v>0</v>
      </c>
      <c r="BP6" s="27">
        <f>H66</f>
        <v>0</v>
      </c>
      <c r="BQ6" s="27">
        <f>I66</f>
        <v>0</v>
      </c>
      <c r="BR6" s="27">
        <f>H67</f>
        <v>0</v>
      </c>
      <c r="BS6" s="27">
        <f>I67</f>
        <v>0</v>
      </c>
      <c r="BT6" s="27">
        <f>H68</f>
        <v>0</v>
      </c>
      <c r="BU6" s="27">
        <f>I68</f>
        <v>0</v>
      </c>
      <c r="BV6" s="27">
        <f>H69</f>
        <v>0</v>
      </c>
      <c r="BW6" s="27">
        <f>I69</f>
        <v>0</v>
      </c>
      <c r="BX6" s="27">
        <f>H70</f>
        <v>0</v>
      </c>
      <c r="BY6" s="27">
        <f>I70</f>
        <v>0</v>
      </c>
      <c r="BZ6" s="27">
        <f>H71</f>
        <v>0</v>
      </c>
      <c r="CA6" s="27">
        <f>I71</f>
        <v>0</v>
      </c>
      <c r="CB6" s="27">
        <f>H72</f>
        <v>0</v>
      </c>
      <c r="CC6" s="27">
        <f>I72</f>
        <v>0</v>
      </c>
      <c r="CD6" s="27">
        <f>H73</f>
        <v>0</v>
      </c>
      <c r="CE6" s="27">
        <f>I73</f>
        <v>0</v>
      </c>
      <c r="CF6" s="27">
        <f>H74</f>
        <v>0</v>
      </c>
      <c r="CG6" s="27">
        <f>I74</f>
        <v>0</v>
      </c>
      <c r="CH6" s="27">
        <f>H75</f>
        <v>0</v>
      </c>
      <c r="CI6" s="27">
        <f>I75</f>
        <v>0</v>
      </c>
      <c r="CJ6" s="27">
        <f>H76</f>
        <v>0</v>
      </c>
      <c r="CK6" s="27">
        <f>I76</f>
        <v>0</v>
      </c>
      <c r="CL6" s="27">
        <f>H77</f>
        <v>0</v>
      </c>
      <c r="CM6" s="27">
        <f>I77</f>
        <v>0</v>
      </c>
      <c r="CN6" s="27">
        <f>H78</f>
        <v>0</v>
      </c>
      <c r="CO6" s="27">
        <f>I78</f>
        <v>0</v>
      </c>
      <c r="CP6" s="27">
        <f>J78</f>
        <v>0</v>
      </c>
      <c r="CQ6" s="27">
        <f>H79</f>
        <v>0</v>
      </c>
      <c r="CR6" s="27">
        <f>I79</f>
        <v>0</v>
      </c>
      <c r="CS6" s="27">
        <f>H80</f>
        <v>0</v>
      </c>
      <c r="CT6" s="27">
        <f>I80</f>
        <v>0</v>
      </c>
      <c r="CU6" s="27">
        <f>H81</f>
        <v>0</v>
      </c>
      <c r="CV6" s="27">
        <f>I81</f>
        <v>0</v>
      </c>
      <c r="CW6" s="27">
        <f>H82</f>
        <v>0</v>
      </c>
      <c r="CX6" s="27">
        <f>I82</f>
        <v>0</v>
      </c>
      <c r="CY6" s="27">
        <f>H83</f>
        <v>0</v>
      </c>
      <c r="CZ6" s="27">
        <f>I83</f>
        <v>0</v>
      </c>
      <c r="DA6" s="27">
        <f>H84</f>
        <v>0</v>
      </c>
      <c r="DB6" s="27">
        <f>I84</f>
        <v>0</v>
      </c>
      <c r="DC6" s="27">
        <f>H91</f>
        <v>0</v>
      </c>
      <c r="DD6" s="27">
        <f>I91</f>
        <v>0</v>
      </c>
      <c r="DE6" s="25" t="str">
        <f>J91</f>
        <v/>
      </c>
      <c r="DF6" s="27">
        <f>H92</f>
        <v>0</v>
      </c>
      <c r="DG6" s="27">
        <f>I92</f>
        <v>0</v>
      </c>
      <c r="DH6" s="25" t="str">
        <f>J92</f>
        <v/>
      </c>
      <c r="DI6" s="27">
        <f>H93</f>
        <v>0</v>
      </c>
      <c r="DJ6" s="27">
        <f>I93</f>
        <v>0</v>
      </c>
      <c r="DK6" s="25" t="str">
        <f>J93</f>
        <v/>
      </c>
      <c r="DL6" s="27">
        <f>H94</f>
        <v>0</v>
      </c>
      <c r="DM6" s="27">
        <f>I94</f>
        <v>0</v>
      </c>
      <c r="DN6" s="25" t="str">
        <f>J94</f>
        <v/>
      </c>
      <c r="DO6" s="27">
        <f>H95</f>
        <v>0</v>
      </c>
      <c r="DP6" s="27">
        <f>I95</f>
        <v>0</v>
      </c>
      <c r="DQ6" s="28" t="str">
        <f>J95</f>
        <v/>
      </c>
      <c r="DR6" s="27">
        <f>H96</f>
        <v>0</v>
      </c>
      <c r="DS6" s="27">
        <f>I96</f>
        <v>0</v>
      </c>
      <c r="DT6" s="28" t="str">
        <f>J96</f>
        <v/>
      </c>
      <c r="DU6" s="27">
        <f>H97</f>
        <v>0</v>
      </c>
      <c r="DV6" s="27">
        <f>I97</f>
        <v>0</v>
      </c>
      <c r="DW6" s="25" t="str">
        <f>J97</f>
        <v/>
      </c>
      <c r="DX6" s="27">
        <f>H98</f>
        <v>0</v>
      </c>
      <c r="DY6" s="27">
        <f>I98</f>
        <v>0</v>
      </c>
      <c r="DZ6" s="28" t="str">
        <f>J98</f>
        <v/>
      </c>
      <c r="EA6" s="27">
        <f>H99</f>
        <v>0</v>
      </c>
      <c r="EB6" s="27">
        <f>I99</f>
        <v>0</v>
      </c>
      <c r="EC6" s="28" t="str">
        <f>J99</f>
        <v/>
      </c>
      <c r="ED6" s="27">
        <f>H100</f>
        <v>0</v>
      </c>
      <c r="EE6" s="27">
        <f>I100</f>
        <v>0</v>
      </c>
      <c r="EF6" s="25" t="str">
        <f>J100</f>
        <v/>
      </c>
      <c r="EG6" s="27">
        <f>H101</f>
        <v>0</v>
      </c>
      <c r="EH6" s="27">
        <f>I101</f>
        <v>0</v>
      </c>
      <c r="EI6" s="25" t="str">
        <f>J101</f>
        <v/>
      </c>
      <c r="EJ6" s="27">
        <f>H102</f>
        <v>0</v>
      </c>
      <c r="EK6" s="27">
        <f>I102</f>
        <v>0</v>
      </c>
      <c r="EL6" s="25" t="str">
        <f>J102</f>
        <v/>
      </c>
      <c r="EM6" s="27">
        <f>H103</f>
        <v>0</v>
      </c>
      <c r="EN6" s="27">
        <f>I103</f>
        <v>0</v>
      </c>
      <c r="EO6" s="25" t="str">
        <f>J103</f>
        <v/>
      </c>
      <c r="EP6" s="27">
        <f>H104</f>
        <v>0</v>
      </c>
      <c r="EQ6" s="27">
        <f>I104</f>
        <v>0</v>
      </c>
      <c r="ER6" s="25" t="str">
        <f>J104</f>
        <v/>
      </c>
      <c r="ES6" s="27">
        <f>H105</f>
        <v>0</v>
      </c>
      <c r="ET6" s="27">
        <f>I105</f>
        <v>0</v>
      </c>
      <c r="EU6" s="25" t="str">
        <f>J105</f>
        <v/>
      </c>
      <c r="EV6" s="27">
        <f>H106</f>
        <v>0</v>
      </c>
      <c r="EW6" s="27">
        <f>I106</f>
        <v>0</v>
      </c>
      <c r="EX6" s="25" t="str">
        <f>J106</f>
        <v/>
      </c>
      <c r="EY6" s="27">
        <f>H107</f>
        <v>0</v>
      </c>
      <c r="EZ6" s="27">
        <f>I107</f>
        <v>0</v>
      </c>
      <c r="FA6" s="25" t="str">
        <f>J107</f>
        <v/>
      </c>
      <c r="FB6" s="27">
        <f>H108</f>
        <v>0</v>
      </c>
      <c r="FC6" s="27">
        <f>I108</f>
        <v>0</v>
      </c>
      <c r="FD6" s="25" t="str">
        <f>J108</f>
        <v/>
      </c>
    </row>
    <row r="7" spans="1:160" ht="30.95" customHeight="1" x14ac:dyDescent="0.25">
      <c r="A7" s="21"/>
      <c r="B7" s="210" t="s">
        <v>86</v>
      </c>
      <c r="C7" s="210"/>
      <c r="D7" s="210"/>
      <c r="E7" s="210"/>
      <c r="F7" s="210"/>
      <c r="G7" s="210"/>
      <c r="H7" s="210"/>
      <c r="I7" s="210"/>
      <c r="J7" s="210"/>
      <c r="K7" s="210"/>
      <c r="L7" s="22"/>
      <c r="AB7" s="11" t="s">
        <v>138</v>
      </c>
      <c r="AC7" s="29"/>
      <c r="AD7" s="29"/>
      <c r="AE7" s="29"/>
      <c r="AF7" s="29"/>
      <c r="AG7" s="29"/>
    </row>
    <row r="8" spans="1:160" ht="30.95" customHeight="1" x14ac:dyDescent="0.25">
      <c r="A8" s="21"/>
      <c r="B8" s="10"/>
      <c r="C8" s="10"/>
      <c r="D8" s="10"/>
      <c r="E8" s="10"/>
      <c r="F8" s="10"/>
      <c r="G8" s="10"/>
      <c r="H8" s="10"/>
      <c r="I8" s="10"/>
      <c r="J8" s="10"/>
      <c r="K8" s="10"/>
      <c r="L8" s="22"/>
      <c r="AC8" s="29"/>
      <c r="AD8" s="29"/>
      <c r="AE8" s="29"/>
      <c r="AF8" s="29"/>
      <c r="AG8" s="29"/>
    </row>
    <row r="9" spans="1:160" ht="24.75" customHeight="1" x14ac:dyDescent="0.25">
      <c r="A9" s="21"/>
      <c r="B9" s="192" t="s">
        <v>145</v>
      </c>
      <c r="C9" s="193"/>
      <c r="D9" s="200"/>
      <c r="E9" s="201"/>
      <c r="F9" s="201"/>
      <c r="G9" s="201"/>
      <c r="H9" s="201"/>
      <c r="I9" s="201"/>
      <c r="J9" s="201"/>
      <c r="K9" s="202"/>
      <c r="L9" s="22"/>
      <c r="AC9" s="29"/>
      <c r="AD9" s="29"/>
      <c r="AE9" s="29"/>
      <c r="AF9" s="29"/>
      <c r="AG9" s="29"/>
    </row>
    <row r="10" spans="1:160" ht="15.75" x14ac:dyDescent="0.25">
      <c r="A10" s="21"/>
      <c r="B10" s="188"/>
      <c r="C10" s="188"/>
      <c r="D10" s="188"/>
      <c r="E10" s="188"/>
      <c r="F10" s="188"/>
      <c r="G10" s="188"/>
      <c r="H10" s="188"/>
      <c r="I10" s="188"/>
      <c r="J10" s="188"/>
      <c r="K10" s="188"/>
      <c r="L10" s="22"/>
      <c r="AB10" s="11" t="s">
        <v>133</v>
      </c>
      <c r="AC10" s="29"/>
      <c r="AD10" s="29"/>
      <c r="AE10" s="29"/>
      <c r="AF10" s="29"/>
      <c r="AG10" s="29"/>
    </row>
    <row r="11" spans="1:160" x14ac:dyDescent="0.25">
      <c r="A11" s="21"/>
      <c r="B11" s="11"/>
      <c r="C11" s="11"/>
      <c r="D11" s="11"/>
      <c r="E11" s="11"/>
      <c r="F11" s="11"/>
      <c r="G11" s="11"/>
      <c r="H11" s="11"/>
      <c r="I11" s="11"/>
      <c r="J11" s="11"/>
      <c r="L11" s="22"/>
      <c r="AB11" s="11" t="s">
        <v>184</v>
      </c>
      <c r="AC11" s="29"/>
      <c r="AD11" s="29"/>
      <c r="AE11" s="29"/>
      <c r="AF11" s="29"/>
      <c r="AG11" s="29"/>
    </row>
    <row r="12" spans="1:160" ht="15.75" x14ac:dyDescent="0.25">
      <c r="A12" s="21"/>
      <c r="B12" s="188" t="s">
        <v>69</v>
      </c>
      <c r="C12" s="188"/>
      <c r="D12" s="188"/>
      <c r="E12" s="188"/>
      <c r="F12" s="188"/>
      <c r="G12" s="188"/>
      <c r="H12" s="188"/>
      <c r="I12" s="188"/>
      <c r="J12" s="188"/>
      <c r="K12" s="188"/>
      <c r="L12" s="22"/>
      <c r="AB12" s="11" t="s">
        <v>185</v>
      </c>
      <c r="AC12" s="29"/>
      <c r="AD12" s="29"/>
      <c r="AE12" s="29"/>
      <c r="AF12" s="29"/>
      <c r="AG12" s="29"/>
    </row>
    <row r="13" spans="1:160" ht="24.95" customHeight="1" x14ac:dyDescent="0.25">
      <c r="A13" s="21"/>
      <c r="B13" s="192" t="s">
        <v>4</v>
      </c>
      <c r="C13" s="193"/>
      <c r="D13" s="189"/>
      <c r="E13" s="190"/>
      <c r="F13" s="190"/>
      <c r="G13" s="190"/>
      <c r="H13" s="190"/>
      <c r="I13" s="190"/>
      <c r="J13" s="190"/>
      <c r="K13" s="191"/>
      <c r="L13" s="22"/>
      <c r="AB13" s="29"/>
      <c r="AC13" s="29"/>
      <c r="AD13" s="29"/>
      <c r="AE13" s="29"/>
      <c r="AF13" s="29"/>
      <c r="AG13" s="29"/>
    </row>
    <row r="14" spans="1:160" s="11" customFormat="1" ht="24.95" customHeight="1" x14ac:dyDescent="0.25">
      <c r="A14" s="21"/>
      <c r="D14" s="30"/>
      <c r="E14" s="30"/>
      <c r="F14" s="30"/>
      <c r="G14" s="30"/>
      <c r="H14" s="30"/>
      <c r="I14" s="30"/>
      <c r="J14" s="30"/>
      <c r="K14" s="31"/>
      <c r="L14" s="22"/>
    </row>
    <row r="15" spans="1:160" ht="24.95" customHeight="1" x14ac:dyDescent="0.25">
      <c r="A15" s="21"/>
      <c r="B15" s="192" t="s">
        <v>66</v>
      </c>
      <c r="C15" s="193"/>
      <c r="D15" s="194"/>
      <c r="E15" s="194"/>
      <c r="F15" s="194"/>
      <c r="G15" s="194"/>
      <c r="H15" s="194"/>
      <c r="I15" s="194"/>
      <c r="J15" s="194"/>
      <c r="K15" s="194"/>
      <c r="L15" s="22"/>
    </row>
    <row r="16" spans="1:160" s="11" customFormat="1" ht="24.95" customHeight="1" x14ac:dyDescent="0.25">
      <c r="A16" s="21"/>
      <c r="D16" s="30"/>
      <c r="E16" s="30"/>
      <c r="F16" s="30"/>
      <c r="G16" s="30"/>
      <c r="H16" s="30"/>
      <c r="I16" s="30"/>
      <c r="J16" s="30"/>
      <c r="K16" s="31"/>
      <c r="L16" s="22"/>
    </row>
    <row r="17" spans="1:12" ht="24.95" customHeight="1" x14ac:dyDescent="0.25">
      <c r="A17" s="21"/>
      <c r="B17" s="192" t="s">
        <v>5</v>
      </c>
      <c r="C17" s="193"/>
      <c r="D17" s="194"/>
      <c r="E17" s="194"/>
      <c r="F17" s="194"/>
      <c r="G17" s="194"/>
      <c r="H17" s="194"/>
      <c r="I17" s="194"/>
      <c r="J17" s="194"/>
      <c r="K17" s="194"/>
      <c r="L17" s="22"/>
    </row>
    <row r="18" spans="1:12" ht="24.95" customHeight="1" x14ac:dyDescent="0.25">
      <c r="A18" s="21"/>
      <c r="B18" s="11"/>
      <c r="C18" s="11"/>
      <c r="D18" s="32"/>
      <c r="E18" s="32"/>
      <c r="F18" s="32"/>
      <c r="G18" s="32"/>
      <c r="H18" s="32"/>
      <c r="I18" s="32"/>
      <c r="J18" s="32"/>
      <c r="K18" s="32"/>
      <c r="L18" s="22"/>
    </row>
    <row r="19" spans="1:12" ht="24.95" customHeight="1" x14ac:dyDescent="0.25">
      <c r="A19" s="21"/>
      <c r="B19" s="192" t="s">
        <v>77</v>
      </c>
      <c r="C19" s="193"/>
      <c r="D19" s="197"/>
      <c r="E19" s="190"/>
      <c r="F19" s="190"/>
      <c r="G19" s="190"/>
      <c r="H19" s="190"/>
      <c r="I19" s="190"/>
      <c r="J19" s="190"/>
      <c r="K19" s="191"/>
      <c r="L19" s="22"/>
    </row>
    <row r="20" spans="1:12" ht="24.95" customHeight="1" x14ac:dyDescent="0.25">
      <c r="A20" s="21"/>
      <c r="B20" s="11"/>
      <c r="C20" s="11"/>
      <c r="D20" s="31"/>
      <c r="E20" s="31"/>
      <c r="F20" s="31"/>
      <c r="G20" s="31"/>
      <c r="H20" s="31"/>
      <c r="I20" s="31"/>
      <c r="J20" s="31"/>
      <c r="K20" s="31"/>
      <c r="L20" s="22"/>
    </row>
    <row r="21" spans="1:12" ht="24.95" customHeight="1" x14ac:dyDescent="0.25">
      <c r="A21" s="21"/>
      <c r="B21" s="192" t="s">
        <v>87</v>
      </c>
      <c r="C21" s="193"/>
      <c r="D21" s="194"/>
      <c r="E21" s="194"/>
      <c r="F21" s="194"/>
      <c r="G21" s="194"/>
      <c r="H21" s="194"/>
      <c r="I21" s="194"/>
      <c r="J21" s="194"/>
      <c r="K21" s="194"/>
      <c r="L21" s="22"/>
    </row>
    <row r="22" spans="1:12" ht="24.95" customHeight="1" x14ac:dyDescent="0.25">
      <c r="A22" s="21"/>
      <c r="B22" s="11"/>
      <c r="C22" s="11"/>
      <c r="D22" s="32"/>
      <c r="E22" s="32"/>
      <c r="F22" s="32"/>
      <c r="G22" s="32"/>
      <c r="H22" s="32"/>
      <c r="I22" s="32"/>
      <c r="J22" s="32"/>
      <c r="K22" s="32"/>
      <c r="L22" s="22"/>
    </row>
    <row r="23" spans="1:12" ht="24.95" customHeight="1" x14ac:dyDescent="0.25">
      <c r="A23" s="21"/>
      <c r="B23" s="192" t="s">
        <v>77</v>
      </c>
      <c r="C23" s="193"/>
      <c r="D23" s="197"/>
      <c r="E23" s="190"/>
      <c r="F23" s="190"/>
      <c r="G23" s="190"/>
      <c r="H23" s="190"/>
      <c r="I23" s="190"/>
      <c r="J23" s="190"/>
      <c r="K23" s="191"/>
      <c r="L23" s="22"/>
    </row>
    <row r="24" spans="1:12" ht="24.95" customHeight="1" x14ac:dyDescent="0.25">
      <c r="A24" s="21"/>
      <c r="B24" s="11"/>
      <c r="C24" s="11"/>
      <c r="D24" s="11"/>
      <c r="E24" s="11"/>
      <c r="F24" s="11"/>
      <c r="G24" s="11"/>
      <c r="H24" s="11"/>
      <c r="I24" s="11"/>
      <c r="J24" s="11"/>
      <c r="L24" s="22"/>
    </row>
    <row r="25" spans="1:12" ht="24.75" customHeight="1" x14ac:dyDescent="0.25">
      <c r="A25" s="21"/>
      <c r="B25" s="188" t="s">
        <v>124</v>
      </c>
      <c r="C25" s="188"/>
      <c r="D25" s="184"/>
      <c r="E25" s="184"/>
      <c r="F25" s="184"/>
      <c r="H25" s="10" t="s">
        <v>88</v>
      </c>
      <c r="I25" s="10"/>
      <c r="J25" s="33"/>
      <c r="K25" s="33"/>
      <c r="L25" s="22"/>
    </row>
    <row r="26" spans="1:12" ht="24.95" customHeight="1" x14ac:dyDescent="0.25">
      <c r="A26" s="21"/>
      <c r="B26" s="193" t="s">
        <v>1</v>
      </c>
      <c r="C26" s="196"/>
      <c r="D26" s="197"/>
      <c r="E26" s="190"/>
      <c r="F26" s="191"/>
      <c r="G26" s="11"/>
      <c r="H26" s="11" t="s">
        <v>1</v>
      </c>
      <c r="I26" s="34"/>
      <c r="J26" s="194"/>
      <c r="K26" s="194"/>
      <c r="L26" s="22"/>
    </row>
    <row r="27" spans="1:12" ht="24.95" customHeight="1" x14ac:dyDescent="0.25">
      <c r="A27" s="21"/>
      <c r="B27" s="11"/>
      <c r="C27" s="11"/>
      <c r="D27" s="29"/>
      <c r="E27" s="29"/>
      <c r="F27" s="29"/>
      <c r="G27" s="11"/>
      <c r="H27" s="29"/>
      <c r="I27" s="29"/>
      <c r="J27" s="29"/>
      <c r="K27" s="29"/>
      <c r="L27" s="22"/>
    </row>
    <row r="28" spans="1:12" ht="24.95" customHeight="1" x14ac:dyDescent="0.25">
      <c r="A28" s="21"/>
      <c r="B28" s="192" t="s">
        <v>2</v>
      </c>
      <c r="C28" s="193"/>
      <c r="D28" s="197"/>
      <c r="E28" s="190"/>
      <c r="F28" s="191"/>
      <c r="G28" s="11"/>
      <c r="H28" s="11" t="s">
        <v>2</v>
      </c>
      <c r="I28" s="34"/>
      <c r="J28" s="194"/>
      <c r="K28" s="194"/>
      <c r="L28" s="22"/>
    </row>
    <row r="29" spans="1:12" ht="24.95" customHeight="1" x14ac:dyDescent="0.25">
      <c r="A29" s="21"/>
      <c r="B29" s="11"/>
      <c r="C29" s="11"/>
      <c r="D29" s="29"/>
      <c r="E29" s="29"/>
      <c r="F29" s="29"/>
      <c r="G29" s="11"/>
      <c r="H29" s="29"/>
      <c r="I29" s="29"/>
      <c r="J29" s="29"/>
      <c r="K29" s="29"/>
      <c r="L29" s="22"/>
    </row>
    <row r="30" spans="1:12" ht="24.95" customHeight="1" x14ac:dyDescent="0.25">
      <c r="A30" s="21"/>
      <c r="B30" s="192" t="s">
        <v>3</v>
      </c>
      <c r="C30" s="193"/>
      <c r="D30" s="197"/>
      <c r="E30" s="190"/>
      <c r="F30" s="191"/>
      <c r="G30" s="11"/>
      <c r="H30" s="11" t="s">
        <v>3</v>
      </c>
      <c r="I30" s="34"/>
      <c r="J30" s="194"/>
      <c r="K30" s="194"/>
      <c r="L30" s="22"/>
    </row>
    <row r="31" spans="1:12" ht="24.95" customHeight="1" x14ac:dyDescent="0.25">
      <c r="A31" s="21"/>
      <c r="B31" s="11"/>
      <c r="C31" s="11"/>
      <c r="D31" s="29"/>
      <c r="E31" s="29"/>
      <c r="F31" s="29"/>
      <c r="G31" s="11"/>
      <c r="H31" s="29"/>
      <c r="I31" s="29"/>
      <c r="J31" s="29"/>
      <c r="K31" s="29"/>
      <c r="L31" s="22"/>
    </row>
    <row r="32" spans="1:12" ht="24.95" customHeight="1" x14ac:dyDescent="0.25">
      <c r="A32" s="21"/>
      <c r="B32" s="193" t="s">
        <v>0</v>
      </c>
      <c r="C32" s="196"/>
      <c r="D32" s="197"/>
      <c r="E32" s="190"/>
      <c r="F32" s="191"/>
      <c r="G32" s="11"/>
      <c r="H32" s="11" t="s">
        <v>0</v>
      </c>
      <c r="I32" s="34"/>
      <c r="J32" s="194"/>
      <c r="K32" s="194"/>
      <c r="L32" s="22"/>
    </row>
    <row r="33" spans="1:338" ht="24.95" customHeight="1" x14ac:dyDescent="0.25">
      <c r="A33" s="21"/>
      <c r="B33" s="11"/>
      <c r="C33" s="11"/>
      <c r="D33" s="11"/>
      <c r="E33" s="11"/>
      <c r="F33" s="11"/>
      <c r="G33" s="11"/>
      <c r="H33" s="11"/>
      <c r="I33" s="11"/>
      <c r="J33" s="11"/>
      <c r="L33" s="22"/>
    </row>
    <row r="34" spans="1:338" ht="24.95" customHeight="1" x14ac:dyDescent="0.25">
      <c r="A34" s="21"/>
      <c r="B34" s="188" t="s">
        <v>135</v>
      </c>
      <c r="C34" s="188"/>
      <c r="D34" s="188"/>
      <c r="E34" s="188"/>
      <c r="F34" s="188"/>
      <c r="G34" s="188"/>
      <c r="H34" s="184"/>
      <c r="I34" s="184"/>
      <c r="J34" s="184"/>
      <c r="K34" s="184"/>
      <c r="L34" s="22"/>
    </row>
    <row r="35" spans="1:338" ht="42.75" customHeight="1" x14ac:dyDescent="0.25">
      <c r="A35" s="21"/>
      <c r="B35" s="198" t="s">
        <v>139</v>
      </c>
      <c r="C35" s="199"/>
      <c r="D35" s="199"/>
      <c r="E35" s="199"/>
      <c r="F35" s="199"/>
      <c r="G35" s="199"/>
      <c r="H35" s="206"/>
      <c r="I35" s="206"/>
      <c r="J35" s="206"/>
      <c r="K35" s="206"/>
      <c r="L35" s="22"/>
      <c r="LZ35" s="20"/>
    </row>
    <row r="36" spans="1:338" ht="24.95" customHeight="1" x14ac:dyDescent="0.25">
      <c r="A36" s="21"/>
      <c r="B36" s="11"/>
      <c r="C36" s="11"/>
      <c r="D36" s="11"/>
      <c r="E36" s="11"/>
      <c r="F36" s="11"/>
      <c r="G36" s="11"/>
      <c r="H36" s="11"/>
      <c r="I36" s="11"/>
      <c r="J36" s="11"/>
      <c r="L36" s="22"/>
      <c r="LZ36" s="20"/>
    </row>
    <row r="37" spans="1:338" ht="24.95" customHeight="1" x14ac:dyDescent="0.25">
      <c r="A37" s="21"/>
      <c r="B37" s="188" t="s">
        <v>134</v>
      </c>
      <c r="C37" s="188"/>
      <c r="D37" s="188"/>
      <c r="E37" s="188"/>
      <c r="F37" s="188"/>
      <c r="G37" s="188"/>
      <c r="H37" s="188"/>
      <c r="I37" s="188"/>
      <c r="J37" s="188"/>
      <c r="K37" s="188"/>
      <c r="L37" s="22"/>
      <c r="LZ37" s="20"/>
    </row>
    <row r="38" spans="1:338" ht="59.25" customHeight="1" x14ac:dyDescent="0.25">
      <c r="A38" s="21"/>
      <c r="B38" s="198" t="s">
        <v>136</v>
      </c>
      <c r="C38" s="199"/>
      <c r="D38" s="199"/>
      <c r="E38" s="199"/>
      <c r="F38" s="199"/>
      <c r="G38" s="199"/>
      <c r="H38" s="206"/>
      <c r="I38" s="206"/>
      <c r="J38" s="206"/>
      <c r="K38" s="206"/>
      <c r="L38" s="22"/>
      <c r="LZ38" s="20"/>
    </row>
    <row r="39" spans="1:338" ht="24.95" customHeight="1" x14ac:dyDescent="0.25">
      <c r="A39" s="21"/>
      <c r="B39" s="11"/>
      <c r="C39" s="11"/>
      <c r="D39" s="11"/>
      <c r="E39" s="11"/>
      <c r="F39" s="11"/>
      <c r="G39" s="11"/>
      <c r="H39" s="11"/>
      <c r="I39" s="11"/>
      <c r="J39" s="11"/>
      <c r="L39" s="22"/>
    </row>
    <row r="40" spans="1:338" ht="24.95" customHeight="1" x14ac:dyDescent="0.25">
      <c r="A40" s="21"/>
      <c r="B40" s="188" t="s">
        <v>137</v>
      </c>
      <c r="C40" s="188"/>
      <c r="D40" s="188"/>
      <c r="E40" s="188"/>
      <c r="F40" s="188"/>
      <c r="G40" s="188"/>
      <c r="H40" s="184"/>
      <c r="I40" s="184"/>
      <c r="J40" s="184"/>
      <c r="K40" s="184"/>
      <c r="L40" s="22"/>
    </row>
    <row r="41" spans="1:338" ht="24.95" customHeight="1" x14ac:dyDescent="0.25">
      <c r="A41" s="21"/>
      <c r="B41" s="193" t="s">
        <v>73</v>
      </c>
      <c r="C41" s="196"/>
      <c r="D41" s="196"/>
      <c r="E41" s="196"/>
      <c r="F41" s="196"/>
      <c r="G41" s="196"/>
      <c r="H41" s="185">
        <f>SUM(I91:I93)+I56+SUM(I59:I68)+SUM(I70:I72)+I74+I76+I79+SUM(I81:I83)</f>
        <v>0</v>
      </c>
      <c r="I41" s="185"/>
      <c r="J41" s="185"/>
      <c r="K41" s="185"/>
      <c r="L41" s="22"/>
    </row>
    <row r="42" spans="1:338" ht="24.95" customHeight="1" x14ac:dyDescent="0.25">
      <c r="A42" s="21"/>
      <c r="B42" s="193" t="s">
        <v>74</v>
      </c>
      <c r="C42" s="196"/>
      <c r="D42" s="196"/>
      <c r="E42" s="196"/>
      <c r="F42" s="196"/>
      <c r="G42" s="196"/>
      <c r="H42" s="185">
        <f>SUM(I94:I106)+SUM(I57:I59)+I62+SUM(I66:I67)+I69+SUM(I72:I84)</f>
        <v>0</v>
      </c>
      <c r="I42" s="185"/>
      <c r="J42" s="185"/>
      <c r="K42" s="185"/>
      <c r="L42" s="22"/>
    </row>
    <row r="43" spans="1:338" ht="24.95" customHeight="1" x14ac:dyDescent="0.25">
      <c r="A43" s="21"/>
      <c r="B43" s="193" t="s">
        <v>76</v>
      </c>
      <c r="C43" s="196"/>
      <c r="D43" s="196"/>
      <c r="E43" s="196"/>
      <c r="F43" s="196"/>
      <c r="G43" s="196"/>
      <c r="H43" s="185">
        <f>SUM(I107:I108)</f>
        <v>0</v>
      </c>
      <c r="I43" s="185"/>
      <c r="J43" s="185"/>
      <c r="K43" s="185"/>
      <c r="L43" s="22"/>
    </row>
    <row r="44" spans="1:338" x14ac:dyDescent="0.25">
      <c r="A44" s="21"/>
      <c r="B44" s="11"/>
      <c r="C44" s="11"/>
      <c r="D44" s="11"/>
      <c r="E44" s="11"/>
      <c r="F44" s="11"/>
      <c r="G44" s="11"/>
      <c r="H44" s="11"/>
      <c r="I44" s="11"/>
      <c r="J44" s="11"/>
      <c r="L44" s="22"/>
    </row>
    <row r="45" spans="1:338" x14ac:dyDescent="0.25">
      <c r="A45" s="21"/>
      <c r="B45" s="11"/>
      <c r="C45" s="11"/>
      <c r="D45" s="11"/>
      <c r="E45" s="11"/>
      <c r="F45" s="11"/>
      <c r="G45" s="11"/>
      <c r="H45" s="11"/>
      <c r="I45" s="11"/>
      <c r="J45" s="11"/>
      <c r="L45" s="22"/>
    </row>
    <row r="46" spans="1:338" ht="15.75" x14ac:dyDescent="0.25">
      <c r="A46" s="21"/>
      <c r="B46" s="188" t="s">
        <v>149</v>
      </c>
      <c r="C46" s="188"/>
      <c r="D46" s="188"/>
      <c r="E46" s="188"/>
      <c r="F46" s="188"/>
      <c r="G46" s="188"/>
      <c r="H46" s="188"/>
      <c r="I46" s="188"/>
      <c r="J46" s="188"/>
      <c r="K46" s="188"/>
      <c r="L46" s="22"/>
    </row>
    <row r="47" spans="1:338" ht="36" customHeight="1" x14ac:dyDescent="0.25">
      <c r="A47" s="21"/>
      <c r="B47" s="211" t="str">
        <f>IF(AND(H41=0, H42=0, H43=0),"",IF(H35="Yes",IF(OR(H41&gt;=1, H42&gt;=1, H43&gt;=1), "Your workplace is assessed to be a MHI.", "Your workplace does not meet the definition of a MHI."), "Your workplace does not meet the definition of a MHI."))</f>
        <v/>
      </c>
      <c r="C47" s="211"/>
      <c r="D47" s="211"/>
      <c r="E47" s="211"/>
      <c r="F47" s="211"/>
      <c r="G47" s="211"/>
      <c r="H47" s="211"/>
      <c r="I47" s="211"/>
      <c r="J47" s="211"/>
      <c r="K47" s="211"/>
      <c r="L47" s="22"/>
    </row>
    <row r="48" spans="1:338" x14ac:dyDescent="0.25">
      <c r="A48" s="21"/>
      <c r="B48" s="11"/>
      <c r="C48" s="11"/>
      <c r="D48" s="11"/>
      <c r="E48" s="11"/>
      <c r="F48" s="11"/>
      <c r="G48" s="11"/>
      <c r="H48" s="11"/>
      <c r="I48" s="11"/>
      <c r="J48" s="11"/>
      <c r="L48" s="22"/>
    </row>
    <row r="49" spans="1:338" ht="37.5" customHeight="1" x14ac:dyDescent="0.25">
      <c r="A49" s="21"/>
      <c r="B49" s="10" t="s">
        <v>146</v>
      </c>
      <c r="C49" s="11"/>
      <c r="D49" s="11"/>
      <c r="E49" s="11"/>
      <c r="F49" s="11"/>
      <c r="G49" s="11"/>
      <c r="H49" s="11"/>
      <c r="I49" s="11"/>
      <c r="J49" s="11"/>
      <c r="L49" s="22"/>
    </row>
    <row r="50" spans="1:338" ht="36" customHeight="1" x14ac:dyDescent="0.25">
      <c r="A50" s="21"/>
      <c r="B50" s="112" t="s">
        <v>140</v>
      </c>
      <c r="C50" s="112"/>
      <c r="D50" s="112"/>
      <c r="E50" s="112"/>
      <c r="F50" s="112"/>
      <c r="G50" s="112"/>
      <c r="H50" s="10"/>
      <c r="I50" s="10"/>
      <c r="J50" s="35"/>
      <c r="K50" s="7"/>
      <c r="L50" s="22"/>
    </row>
    <row r="51" spans="1:338" x14ac:dyDescent="0.25">
      <c r="A51" s="21"/>
      <c r="B51" s="11"/>
      <c r="C51" s="36"/>
      <c r="D51" s="36"/>
      <c r="E51" s="11"/>
      <c r="F51" s="11"/>
      <c r="G51" s="11"/>
      <c r="H51" s="11"/>
      <c r="I51" s="11"/>
      <c r="J51" s="11"/>
      <c r="L51" s="22"/>
    </row>
    <row r="52" spans="1:338" x14ac:dyDescent="0.25">
      <c r="A52" s="21"/>
      <c r="B52" s="11"/>
      <c r="C52" s="11"/>
      <c r="D52" s="11"/>
      <c r="E52" s="11"/>
      <c r="F52" s="11"/>
      <c r="G52" s="11"/>
      <c r="H52" s="11"/>
      <c r="I52" s="11"/>
      <c r="J52" s="11"/>
      <c r="L52" s="22"/>
      <c r="O52" s="37"/>
    </row>
    <row r="53" spans="1:338" ht="18.75" x14ac:dyDescent="0.25">
      <c r="A53" s="21"/>
      <c r="B53" s="184" t="s">
        <v>209</v>
      </c>
      <c r="C53" s="184"/>
      <c r="D53" s="184"/>
      <c r="E53" s="184"/>
      <c r="F53" s="184"/>
      <c r="G53" s="184"/>
      <c r="H53" s="184"/>
      <c r="I53" s="184"/>
      <c r="J53" s="184"/>
      <c r="K53" s="184"/>
      <c r="L53" s="22"/>
      <c r="O53" s="37"/>
    </row>
    <row r="54" spans="1:338" ht="78.75" customHeight="1" x14ac:dyDescent="0.25">
      <c r="A54" s="21"/>
      <c r="B54" s="177" t="s">
        <v>78</v>
      </c>
      <c r="C54" s="177"/>
      <c r="D54" s="177" t="s">
        <v>8</v>
      </c>
      <c r="E54" s="177" t="s">
        <v>79</v>
      </c>
      <c r="F54" s="177" t="s">
        <v>63</v>
      </c>
      <c r="G54" s="177"/>
      <c r="H54" s="177" t="s">
        <v>122</v>
      </c>
      <c r="I54" s="177" t="s">
        <v>33</v>
      </c>
      <c r="J54" s="177" t="s">
        <v>186</v>
      </c>
      <c r="K54" s="177" t="s">
        <v>62</v>
      </c>
      <c r="L54" s="22"/>
      <c r="O54" s="37"/>
    </row>
    <row r="55" spans="1:338" ht="130.5" customHeight="1" x14ac:dyDescent="0.25">
      <c r="A55" s="21"/>
      <c r="B55" s="177"/>
      <c r="C55" s="177"/>
      <c r="D55" s="177"/>
      <c r="E55" s="177"/>
      <c r="F55" s="77" t="s">
        <v>70</v>
      </c>
      <c r="G55" s="77" t="s">
        <v>71</v>
      </c>
      <c r="H55" s="177"/>
      <c r="I55" s="177"/>
      <c r="J55" s="177"/>
      <c r="K55" s="177"/>
      <c r="L55" s="22"/>
      <c r="O55" s="37"/>
    </row>
    <row r="56" spans="1:338" s="41" customFormat="1" ht="30" customHeight="1" x14ac:dyDescent="0.25">
      <c r="A56" s="38"/>
      <c r="B56" s="175" t="s">
        <v>48</v>
      </c>
      <c r="C56" s="175"/>
      <c r="D56" s="78" t="s">
        <v>30</v>
      </c>
      <c r="E56" s="78">
        <v>100</v>
      </c>
      <c r="F56" s="79">
        <v>0</v>
      </c>
      <c r="G56" s="79">
        <v>0</v>
      </c>
      <c r="H56" s="94">
        <f>F56+G56</f>
        <v>0</v>
      </c>
      <c r="I56" s="94">
        <f t="shared" ref="I56:I84" si="0">H56/E56</f>
        <v>0</v>
      </c>
      <c r="J56" s="39"/>
      <c r="K56" s="8"/>
      <c r="L56" s="40"/>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c r="ID56" s="37"/>
      <c r="IE56" s="37"/>
      <c r="IF56" s="37"/>
      <c r="IG56" s="37"/>
      <c r="IH56" s="37"/>
      <c r="II56" s="37"/>
      <c r="IJ56" s="37"/>
      <c r="IK56" s="37"/>
      <c r="IL56" s="37"/>
      <c r="IM56" s="37"/>
      <c r="IN56" s="37"/>
      <c r="IO56" s="37"/>
      <c r="IP56" s="37"/>
      <c r="IQ56" s="37"/>
      <c r="IR56" s="37"/>
      <c r="IS56" s="37"/>
      <c r="IT56" s="37"/>
      <c r="IU56" s="37"/>
      <c r="IV56" s="37"/>
      <c r="IW56" s="37"/>
      <c r="IX56" s="37"/>
      <c r="IY56" s="37"/>
      <c r="IZ56" s="37"/>
      <c r="JA56" s="37"/>
      <c r="JB56" s="37"/>
      <c r="JC56" s="37"/>
      <c r="JD56" s="37"/>
      <c r="JE56" s="37"/>
      <c r="JF56" s="37"/>
      <c r="JG56" s="37"/>
      <c r="JH56" s="37"/>
      <c r="JI56" s="37"/>
      <c r="JJ56" s="37"/>
      <c r="JK56" s="37"/>
      <c r="JL56" s="37"/>
      <c r="JM56" s="37"/>
      <c r="JN56" s="37"/>
      <c r="JO56" s="37"/>
      <c r="JP56" s="37"/>
      <c r="JQ56" s="37"/>
      <c r="JR56" s="37"/>
      <c r="JS56" s="37"/>
      <c r="JT56" s="37"/>
      <c r="JU56" s="37"/>
      <c r="JV56" s="37"/>
      <c r="JW56" s="37"/>
      <c r="JX56" s="37"/>
      <c r="JY56" s="37"/>
      <c r="JZ56" s="37"/>
      <c r="KA56" s="37"/>
      <c r="KB56" s="37"/>
      <c r="KC56" s="37"/>
      <c r="KD56" s="37"/>
      <c r="KE56" s="37"/>
      <c r="KF56" s="37"/>
      <c r="KG56" s="37"/>
      <c r="KH56" s="37"/>
      <c r="KI56" s="37"/>
      <c r="KJ56" s="37"/>
      <c r="KK56" s="37"/>
      <c r="KL56" s="37"/>
      <c r="KM56" s="37"/>
      <c r="KN56" s="37"/>
      <c r="KO56" s="37"/>
      <c r="KP56" s="37"/>
      <c r="KQ56" s="37"/>
      <c r="KR56" s="37"/>
      <c r="KS56" s="37"/>
      <c r="KT56" s="37"/>
      <c r="KU56" s="37"/>
      <c r="KV56" s="37"/>
      <c r="KW56" s="37"/>
      <c r="KX56" s="37"/>
      <c r="KY56" s="37"/>
      <c r="KZ56" s="37"/>
      <c r="LA56" s="37"/>
      <c r="LB56" s="37"/>
      <c r="LC56" s="37"/>
      <c r="LD56" s="37"/>
      <c r="LE56" s="37"/>
      <c r="LF56" s="37"/>
      <c r="LG56" s="37"/>
      <c r="LH56" s="37"/>
      <c r="LI56" s="37"/>
      <c r="LJ56" s="37"/>
      <c r="LK56" s="37"/>
      <c r="LL56" s="37"/>
      <c r="LM56" s="37"/>
      <c r="LN56" s="37"/>
      <c r="LO56" s="37"/>
      <c r="LP56" s="37"/>
      <c r="LQ56" s="37"/>
      <c r="LR56" s="37"/>
      <c r="LS56" s="37"/>
      <c r="LT56" s="37"/>
      <c r="LU56" s="37"/>
      <c r="LV56" s="37"/>
      <c r="LW56" s="37"/>
      <c r="LX56" s="37"/>
      <c r="LY56" s="37"/>
      <c r="LZ56" s="37"/>
    </row>
    <row r="57" spans="1:338" s="41" customFormat="1" ht="30" customHeight="1" x14ac:dyDescent="0.25">
      <c r="A57" s="38"/>
      <c r="B57" s="182" t="s">
        <v>42</v>
      </c>
      <c r="C57" s="182"/>
      <c r="D57" s="80" t="s">
        <v>17</v>
      </c>
      <c r="E57" s="80">
        <v>50</v>
      </c>
      <c r="F57" s="79">
        <v>0</v>
      </c>
      <c r="G57" s="79">
        <v>0</v>
      </c>
      <c r="H57" s="94">
        <f t="shared" ref="H57:H84" si="1">F57+G57</f>
        <v>0</v>
      </c>
      <c r="I57" s="94">
        <f t="shared" si="0"/>
        <v>0</v>
      </c>
      <c r="J57" s="39"/>
      <c r="K57" s="8"/>
      <c r="L57" s="40"/>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c r="HJ57" s="37"/>
      <c r="HK57" s="37"/>
      <c r="HL57" s="37"/>
      <c r="HM57" s="37"/>
      <c r="HN57" s="37"/>
      <c r="HO57" s="37"/>
      <c r="HP57" s="37"/>
      <c r="HQ57" s="37"/>
      <c r="HR57" s="37"/>
      <c r="HS57" s="37"/>
      <c r="HT57" s="37"/>
      <c r="HU57" s="37"/>
      <c r="HV57" s="37"/>
      <c r="HW57" s="37"/>
      <c r="HX57" s="37"/>
      <c r="HY57" s="37"/>
      <c r="HZ57" s="37"/>
      <c r="IA57" s="37"/>
      <c r="IB57" s="37"/>
      <c r="IC57" s="37"/>
      <c r="ID57" s="37"/>
      <c r="IE57" s="37"/>
      <c r="IF57" s="37"/>
      <c r="IG57" s="37"/>
      <c r="IH57" s="37"/>
      <c r="II57" s="37"/>
      <c r="IJ57" s="37"/>
      <c r="IK57" s="37"/>
      <c r="IL57" s="37"/>
      <c r="IM57" s="37"/>
      <c r="IN57" s="37"/>
      <c r="IO57" s="37"/>
      <c r="IP57" s="37"/>
      <c r="IQ57" s="37"/>
      <c r="IR57" s="37"/>
      <c r="IS57" s="37"/>
      <c r="IT57" s="37"/>
      <c r="IU57" s="37"/>
      <c r="IV57" s="37"/>
      <c r="IW57" s="37"/>
      <c r="IX57" s="37"/>
      <c r="IY57" s="37"/>
      <c r="IZ57" s="37"/>
      <c r="JA57" s="37"/>
      <c r="JB57" s="37"/>
      <c r="JC57" s="37"/>
      <c r="JD57" s="37"/>
      <c r="JE57" s="37"/>
      <c r="JF57" s="37"/>
      <c r="JG57" s="37"/>
      <c r="JH57" s="37"/>
      <c r="JI57" s="37"/>
      <c r="JJ57" s="37"/>
      <c r="JK57" s="37"/>
      <c r="JL57" s="37"/>
      <c r="JM57" s="37"/>
      <c r="JN57" s="37"/>
      <c r="JO57" s="37"/>
      <c r="JP57" s="37"/>
      <c r="JQ57" s="37"/>
      <c r="JR57" s="37"/>
      <c r="JS57" s="37"/>
      <c r="JT57" s="37"/>
      <c r="JU57" s="37"/>
      <c r="JV57" s="37"/>
      <c r="JW57" s="37"/>
      <c r="JX57" s="37"/>
      <c r="JY57" s="37"/>
      <c r="JZ57" s="37"/>
      <c r="KA57" s="37"/>
      <c r="KB57" s="37"/>
      <c r="KC57" s="37"/>
      <c r="KD57" s="37"/>
      <c r="KE57" s="37"/>
      <c r="KF57" s="37"/>
      <c r="KG57" s="37"/>
      <c r="KH57" s="37"/>
      <c r="KI57" s="37"/>
      <c r="KJ57" s="37"/>
      <c r="KK57" s="37"/>
      <c r="KL57" s="37"/>
      <c r="KM57" s="37"/>
      <c r="KN57" s="37"/>
      <c r="KO57" s="37"/>
      <c r="KP57" s="37"/>
      <c r="KQ57" s="37"/>
      <c r="KR57" s="37"/>
      <c r="KS57" s="37"/>
      <c r="KT57" s="37"/>
      <c r="KU57" s="37"/>
      <c r="KV57" s="37"/>
      <c r="KW57" s="37"/>
      <c r="KX57" s="37"/>
      <c r="KY57" s="37"/>
      <c r="KZ57" s="37"/>
      <c r="LA57" s="37"/>
      <c r="LB57" s="37"/>
      <c r="LC57" s="37"/>
      <c r="LD57" s="37"/>
      <c r="LE57" s="37"/>
      <c r="LF57" s="37"/>
      <c r="LG57" s="37"/>
      <c r="LH57" s="37"/>
      <c r="LI57" s="37"/>
      <c r="LJ57" s="37"/>
      <c r="LK57" s="37"/>
      <c r="LL57" s="37"/>
      <c r="LM57" s="37"/>
      <c r="LN57" s="37"/>
      <c r="LO57" s="37"/>
      <c r="LP57" s="37"/>
      <c r="LQ57" s="37"/>
      <c r="LR57" s="37"/>
      <c r="LS57" s="37"/>
      <c r="LT57" s="37"/>
      <c r="LU57" s="37"/>
      <c r="LV57" s="37"/>
      <c r="LW57" s="37"/>
      <c r="LX57" s="37"/>
      <c r="LY57" s="37"/>
      <c r="LZ57" s="37"/>
    </row>
    <row r="58" spans="1:338" s="41" customFormat="1" ht="30" customHeight="1" x14ac:dyDescent="0.25">
      <c r="A58" s="38"/>
      <c r="B58" s="175" t="s">
        <v>34</v>
      </c>
      <c r="C58" s="175"/>
      <c r="D58" s="78" t="s">
        <v>75</v>
      </c>
      <c r="E58" s="81">
        <v>5000</v>
      </c>
      <c r="F58" s="79">
        <v>0</v>
      </c>
      <c r="G58" s="79">
        <v>0</v>
      </c>
      <c r="H58" s="94">
        <f t="shared" si="1"/>
        <v>0</v>
      </c>
      <c r="I58" s="94">
        <f t="shared" si="0"/>
        <v>0</v>
      </c>
      <c r="J58" s="39"/>
      <c r="K58" s="8"/>
      <c r="L58" s="40"/>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c r="IX58" s="37"/>
      <c r="IY58" s="37"/>
      <c r="IZ58" s="37"/>
      <c r="JA58" s="37"/>
      <c r="JB58" s="37"/>
      <c r="JC58" s="37"/>
      <c r="JD58" s="37"/>
      <c r="JE58" s="37"/>
      <c r="JF58" s="37"/>
      <c r="JG58" s="37"/>
      <c r="JH58" s="37"/>
      <c r="JI58" s="37"/>
      <c r="JJ58" s="37"/>
      <c r="JK58" s="37"/>
      <c r="JL58" s="37"/>
      <c r="JM58" s="37"/>
      <c r="JN58" s="37"/>
      <c r="JO58" s="37"/>
      <c r="JP58" s="37"/>
      <c r="JQ58" s="37"/>
      <c r="JR58" s="37"/>
      <c r="JS58" s="37"/>
      <c r="JT58" s="37"/>
      <c r="JU58" s="37"/>
      <c r="JV58" s="37"/>
      <c r="JW58" s="37"/>
      <c r="JX58" s="37"/>
      <c r="JY58" s="37"/>
      <c r="JZ58" s="37"/>
      <c r="KA58" s="37"/>
      <c r="KB58" s="37"/>
      <c r="KC58" s="37"/>
      <c r="KD58" s="37"/>
      <c r="KE58" s="37"/>
      <c r="KF58" s="37"/>
      <c r="KG58" s="37"/>
      <c r="KH58" s="37"/>
      <c r="KI58" s="37"/>
      <c r="KJ58" s="37"/>
      <c r="KK58" s="37"/>
      <c r="KL58" s="37"/>
      <c r="KM58" s="37"/>
      <c r="KN58" s="37"/>
      <c r="KO58" s="37"/>
      <c r="KP58" s="37"/>
      <c r="KQ58" s="37"/>
      <c r="KR58" s="37"/>
      <c r="KS58" s="37"/>
      <c r="KT58" s="37"/>
      <c r="KU58" s="37"/>
      <c r="KV58" s="37"/>
      <c r="KW58" s="37"/>
      <c r="KX58" s="37"/>
      <c r="KY58" s="37"/>
      <c r="KZ58" s="37"/>
      <c r="LA58" s="37"/>
      <c r="LB58" s="37"/>
      <c r="LC58" s="37"/>
      <c r="LD58" s="37"/>
      <c r="LE58" s="37"/>
      <c r="LF58" s="37"/>
      <c r="LG58" s="37"/>
      <c r="LH58" s="37"/>
      <c r="LI58" s="37"/>
      <c r="LJ58" s="37"/>
      <c r="LK58" s="37"/>
      <c r="LL58" s="37"/>
      <c r="LM58" s="37"/>
      <c r="LN58" s="37"/>
      <c r="LO58" s="37"/>
      <c r="LP58" s="37"/>
      <c r="LQ58" s="37"/>
      <c r="LR58" s="37"/>
      <c r="LS58" s="37"/>
      <c r="LT58" s="37"/>
      <c r="LU58" s="37"/>
      <c r="LV58" s="37"/>
      <c r="LW58" s="37"/>
      <c r="LX58" s="37"/>
      <c r="LY58" s="37"/>
      <c r="LZ58" s="37"/>
    </row>
    <row r="59" spans="1:338" s="41" customFormat="1" ht="30" customHeight="1" x14ac:dyDescent="0.25">
      <c r="A59" s="38"/>
      <c r="B59" s="182" t="s">
        <v>190</v>
      </c>
      <c r="C59" s="182"/>
      <c r="D59" s="80" t="s">
        <v>26</v>
      </c>
      <c r="E59" s="80">
        <v>50</v>
      </c>
      <c r="F59" s="79">
        <v>0</v>
      </c>
      <c r="G59" s="79">
        <v>0</v>
      </c>
      <c r="H59" s="94">
        <f t="shared" si="1"/>
        <v>0</v>
      </c>
      <c r="I59" s="94">
        <f t="shared" si="0"/>
        <v>0</v>
      </c>
      <c r="J59" s="39"/>
      <c r="K59" s="8"/>
      <c r="L59" s="40"/>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c r="ID59" s="37"/>
      <c r="IE59" s="37"/>
      <c r="IF59" s="37"/>
      <c r="IG59" s="37"/>
      <c r="IH59" s="37"/>
      <c r="II59" s="37"/>
      <c r="IJ59" s="37"/>
      <c r="IK59" s="37"/>
      <c r="IL59" s="37"/>
      <c r="IM59" s="37"/>
      <c r="IN59" s="37"/>
      <c r="IO59" s="37"/>
      <c r="IP59" s="37"/>
      <c r="IQ59" s="37"/>
      <c r="IR59" s="37"/>
      <c r="IS59" s="37"/>
      <c r="IT59" s="37"/>
      <c r="IU59" s="37"/>
      <c r="IV59" s="37"/>
      <c r="IW59" s="37"/>
      <c r="IX59" s="37"/>
      <c r="IY59" s="37"/>
      <c r="IZ59" s="37"/>
      <c r="JA59" s="37"/>
      <c r="JB59" s="37"/>
      <c r="JC59" s="37"/>
      <c r="JD59" s="37"/>
      <c r="JE59" s="37"/>
      <c r="JF59" s="37"/>
      <c r="JG59" s="37"/>
      <c r="JH59" s="37"/>
      <c r="JI59" s="37"/>
      <c r="JJ59" s="37"/>
      <c r="JK59" s="37"/>
      <c r="JL59" s="37"/>
      <c r="JM59" s="37"/>
      <c r="JN59" s="37"/>
      <c r="JO59" s="37"/>
      <c r="JP59" s="37"/>
      <c r="JQ59" s="37"/>
      <c r="JR59" s="37"/>
      <c r="JS59" s="37"/>
      <c r="JT59" s="37"/>
      <c r="JU59" s="37"/>
      <c r="JV59" s="37"/>
      <c r="JW59" s="37"/>
      <c r="JX59" s="37"/>
      <c r="JY59" s="37"/>
      <c r="JZ59" s="37"/>
      <c r="KA59" s="37"/>
      <c r="KB59" s="37"/>
      <c r="KC59" s="37"/>
      <c r="KD59" s="37"/>
      <c r="KE59" s="37"/>
      <c r="KF59" s="37"/>
      <c r="KG59" s="37"/>
      <c r="KH59" s="37"/>
      <c r="KI59" s="37"/>
      <c r="KJ59" s="37"/>
      <c r="KK59" s="37"/>
      <c r="KL59" s="37"/>
      <c r="KM59" s="37"/>
      <c r="KN59" s="37"/>
      <c r="KO59" s="37"/>
      <c r="KP59" s="37"/>
      <c r="KQ59" s="37"/>
      <c r="KR59" s="37"/>
      <c r="KS59" s="37"/>
      <c r="KT59" s="37"/>
      <c r="KU59" s="37"/>
      <c r="KV59" s="37"/>
      <c r="KW59" s="37"/>
      <c r="KX59" s="37"/>
      <c r="KY59" s="37"/>
      <c r="KZ59" s="37"/>
      <c r="LA59" s="37"/>
      <c r="LB59" s="37"/>
      <c r="LC59" s="37"/>
      <c r="LD59" s="37"/>
      <c r="LE59" s="37"/>
      <c r="LF59" s="37"/>
      <c r="LG59" s="37"/>
      <c r="LH59" s="37"/>
      <c r="LI59" s="37"/>
      <c r="LJ59" s="37"/>
      <c r="LK59" s="37"/>
      <c r="LL59" s="37"/>
      <c r="LM59" s="37"/>
      <c r="LN59" s="37"/>
      <c r="LO59" s="37"/>
      <c r="LP59" s="37"/>
      <c r="LQ59" s="37"/>
      <c r="LR59" s="37"/>
      <c r="LS59" s="37"/>
      <c r="LT59" s="37"/>
      <c r="LU59" s="37"/>
      <c r="LV59" s="37"/>
      <c r="LW59" s="37"/>
      <c r="LX59" s="37"/>
      <c r="LY59" s="37"/>
      <c r="LZ59" s="37"/>
    </row>
    <row r="60" spans="1:338" s="41" customFormat="1" ht="30" customHeight="1" x14ac:dyDescent="0.25">
      <c r="A60" s="38"/>
      <c r="B60" s="175" t="s">
        <v>36</v>
      </c>
      <c r="C60" s="175"/>
      <c r="D60" s="78" t="s">
        <v>10</v>
      </c>
      <c r="E60" s="78">
        <v>10</v>
      </c>
      <c r="F60" s="79">
        <v>0</v>
      </c>
      <c r="G60" s="79">
        <v>0</v>
      </c>
      <c r="H60" s="94">
        <f t="shared" si="1"/>
        <v>0</v>
      </c>
      <c r="I60" s="94">
        <f t="shared" si="0"/>
        <v>0</v>
      </c>
      <c r="J60" s="39"/>
      <c r="K60" s="8"/>
      <c r="L60" s="40"/>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c r="IX60" s="37"/>
      <c r="IY60" s="37"/>
      <c r="IZ60" s="37"/>
      <c r="JA60" s="37"/>
      <c r="JB60" s="37"/>
      <c r="JC60" s="37"/>
      <c r="JD60" s="37"/>
      <c r="JE60" s="37"/>
      <c r="JF60" s="37"/>
      <c r="JG60" s="37"/>
      <c r="JH60" s="37"/>
      <c r="JI60" s="37"/>
      <c r="JJ60" s="37"/>
      <c r="JK60" s="37"/>
      <c r="JL60" s="37"/>
      <c r="JM60" s="37"/>
      <c r="JN60" s="37"/>
      <c r="JO60" s="37"/>
      <c r="JP60" s="37"/>
      <c r="JQ60" s="37"/>
      <c r="JR60" s="37"/>
      <c r="JS60" s="37"/>
      <c r="JT60" s="37"/>
      <c r="JU60" s="37"/>
      <c r="JV60" s="37"/>
      <c r="JW60" s="37"/>
      <c r="JX60" s="37"/>
      <c r="JY60" s="37"/>
      <c r="JZ60" s="37"/>
      <c r="KA60" s="37"/>
      <c r="KB60" s="37"/>
      <c r="KC60" s="37"/>
      <c r="KD60" s="37"/>
      <c r="KE60" s="37"/>
      <c r="KF60" s="37"/>
      <c r="KG60" s="37"/>
      <c r="KH60" s="37"/>
      <c r="KI60" s="37"/>
      <c r="KJ60" s="37"/>
      <c r="KK60" s="37"/>
      <c r="KL60" s="37"/>
      <c r="KM60" s="37"/>
      <c r="KN60" s="37"/>
      <c r="KO60" s="37"/>
      <c r="KP60" s="37"/>
      <c r="KQ60" s="37"/>
      <c r="KR60" s="37"/>
      <c r="KS60" s="37"/>
      <c r="KT60" s="37"/>
      <c r="KU60" s="37"/>
      <c r="KV60" s="37"/>
      <c r="KW60" s="37"/>
      <c r="KX60" s="37"/>
      <c r="KY60" s="37"/>
      <c r="KZ60" s="37"/>
      <c r="LA60" s="37"/>
      <c r="LB60" s="37"/>
      <c r="LC60" s="37"/>
      <c r="LD60" s="37"/>
      <c r="LE60" s="37"/>
      <c r="LF60" s="37"/>
      <c r="LG60" s="37"/>
      <c r="LH60" s="37"/>
      <c r="LI60" s="37"/>
      <c r="LJ60" s="37"/>
      <c r="LK60" s="37"/>
      <c r="LL60" s="37"/>
      <c r="LM60" s="37"/>
      <c r="LN60" s="37"/>
      <c r="LO60" s="37"/>
      <c r="LP60" s="37"/>
      <c r="LQ60" s="37"/>
      <c r="LR60" s="37"/>
      <c r="LS60" s="37"/>
      <c r="LT60" s="37"/>
      <c r="LU60" s="37"/>
      <c r="LV60" s="37"/>
      <c r="LW60" s="37"/>
      <c r="LX60" s="37"/>
      <c r="LY60" s="37"/>
      <c r="LZ60" s="37"/>
    </row>
    <row r="61" spans="1:338" s="41" customFormat="1" ht="30" customHeight="1" x14ac:dyDescent="0.25">
      <c r="A61" s="38"/>
      <c r="B61" s="182" t="s">
        <v>37</v>
      </c>
      <c r="C61" s="182"/>
      <c r="D61" s="80" t="s">
        <v>11</v>
      </c>
      <c r="E61" s="80">
        <v>10</v>
      </c>
      <c r="F61" s="79">
        <v>0</v>
      </c>
      <c r="G61" s="79">
        <v>0</v>
      </c>
      <c r="H61" s="94">
        <f t="shared" si="1"/>
        <v>0</v>
      </c>
      <c r="I61" s="94">
        <f t="shared" si="0"/>
        <v>0</v>
      </c>
      <c r="J61" s="39"/>
      <c r="K61" s="8"/>
      <c r="L61" s="40"/>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c r="ID61" s="37"/>
      <c r="IE61" s="37"/>
      <c r="IF61" s="37"/>
      <c r="IG61" s="37"/>
      <c r="IH61" s="37"/>
      <c r="II61" s="37"/>
      <c r="IJ61" s="37"/>
      <c r="IK61" s="37"/>
      <c r="IL61" s="37"/>
      <c r="IM61" s="37"/>
      <c r="IN61" s="37"/>
      <c r="IO61" s="37"/>
      <c r="IP61" s="37"/>
      <c r="IQ61" s="37"/>
      <c r="IR61" s="37"/>
      <c r="IS61" s="37"/>
      <c r="IT61" s="37"/>
      <c r="IU61" s="37"/>
      <c r="IV61" s="37"/>
      <c r="IW61" s="37"/>
      <c r="IX61" s="37"/>
      <c r="IY61" s="37"/>
      <c r="IZ61" s="37"/>
      <c r="JA61" s="37"/>
      <c r="JB61" s="37"/>
      <c r="JC61" s="37"/>
      <c r="JD61" s="37"/>
      <c r="JE61" s="37"/>
      <c r="JF61" s="37"/>
      <c r="JG61" s="37"/>
      <c r="JH61" s="37"/>
      <c r="JI61" s="37"/>
      <c r="JJ61" s="37"/>
      <c r="JK61" s="37"/>
      <c r="JL61" s="37"/>
      <c r="JM61" s="37"/>
      <c r="JN61" s="37"/>
      <c r="JO61" s="37"/>
      <c r="JP61" s="37"/>
      <c r="JQ61" s="37"/>
      <c r="JR61" s="37"/>
      <c r="JS61" s="37"/>
      <c r="JT61" s="37"/>
      <c r="JU61" s="37"/>
      <c r="JV61" s="37"/>
      <c r="JW61" s="37"/>
      <c r="JX61" s="37"/>
      <c r="JY61" s="37"/>
      <c r="JZ61" s="37"/>
      <c r="KA61" s="37"/>
      <c r="KB61" s="37"/>
      <c r="KC61" s="37"/>
      <c r="KD61" s="37"/>
      <c r="KE61" s="37"/>
      <c r="KF61" s="37"/>
      <c r="KG61" s="37"/>
      <c r="KH61" s="37"/>
      <c r="KI61" s="37"/>
      <c r="KJ61" s="37"/>
      <c r="KK61" s="37"/>
      <c r="KL61" s="37"/>
      <c r="KM61" s="37"/>
      <c r="KN61" s="37"/>
      <c r="KO61" s="37"/>
      <c r="KP61" s="37"/>
      <c r="KQ61" s="37"/>
      <c r="KR61" s="37"/>
      <c r="KS61" s="37"/>
      <c r="KT61" s="37"/>
      <c r="KU61" s="37"/>
      <c r="KV61" s="37"/>
      <c r="KW61" s="37"/>
      <c r="KX61" s="37"/>
      <c r="KY61" s="37"/>
      <c r="KZ61" s="37"/>
      <c r="LA61" s="37"/>
      <c r="LB61" s="37"/>
      <c r="LC61" s="37"/>
      <c r="LD61" s="37"/>
      <c r="LE61" s="37"/>
      <c r="LF61" s="37"/>
      <c r="LG61" s="37"/>
      <c r="LH61" s="37"/>
      <c r="LI61" s="37"/>
      <c r="LJ61" s="37"/>
      <c r="LK61" s="37"/>
      <c r="LL61" s="37"/>
      <c r="LM61" s="37"/>
      <c r="LN61" s="37"/>
      <c r="LO61" s="37"/>
      <c r="LP61" s="37"/>
      <c r="LQ61" s="37"/>
      <c r="LR61" s="37"/>
      <c r="LS61" s="37"/>
      <c r="LT61" s="37"/>
      <c r="LU61" s="37"/>
      <c r="LV61" s="37"/>
      <c r="LW61" s="37"/>
      <c r="LX61" s="37"/>
      <c r="LY61" s="37"/>
      <c r="LZ61" s="37"/>
    </row>
    <row r="62" spans="1:338" s="41" customFormat="1" ht="30" customHeight="1" x14ac:dyDescent="0.25">
      <c r="A62" s="38"/>
      <c r="B62" s="175" t="s">
        <v>50</v>
      </c>
      <c r="C62" s="175"/>
      <c r="D62" s="78" t="s">
        <v>24</v>
      </c>
      <c r="E62" s="78">
        <v>1</v>
      </c>
      <c r="F62" s="79">
        <v>0</v>
      </c>
      <c r="G62" s="79">
        <v>0</v>
      </c>
      <c r="H62" s="94">
        <f t="shared" si="1"/>
        <v>0</v>
      </c>
      <c r="I62" s="94">
        <f t="shared" si="0"/>
        <v>0</v>
      </c>
      <c r="J62" s="39"/>
      <c r="K62" s="8"/>
      <c r="L62" s="40"/>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c r="IO62" s="37"/>
      <c r="IP62" s="37"/>
      <c r="IQ62" s="37"/>
      <c r="IR62" s="37"/>
      <c r="IS62" s="37"/>
      <c r="IT62" s="37"/>
      <c r="IU62" s="37"/>
      <c r="IV62" s="37"/>
      <c r="IW62" s="37"/>
      <c r="IX62" s="37"/>
      <c r="IY62" s="37"/>
      <c r="IZ62" s="37"/>
      <c r="JA62" s="37"/>
      <c r="JB62" s="37"/>
      <c r="JC62" s="37"/>
      <c r="JD62" s="37"/>
      <c r="JE62" s="37"/>
      <c r="JF62" s="37"/>
      <c r="JG62" s="37"/>
      <c r="JH62" s="37"/>
      <c r="JI62" s="37"/>
      <c r="JJ62" s="37"/>
      <c r="JK62" s="37"/>
      <c r="JL62" s="37"/>
      <c r="JM62" s="37"/>
      <c r="JN62" s="37"/>
      <c r="JO62" s="37"/>
      <c r="JP62" s="37"/>
      <c r="JQ62" s="37"/>
      <c r="JR62" s="37"/>
      <c r="JS62" s="37"/>
      <c r="JT62" s="37"/>
      <c r="JU62" s="37"/>
      <c r="JV62" s="37"/>
      <c r="JW62" s="37"/>
      <c r="JX62" s="37"/>
      <c r="JY62" s="37"/>
      <c r="JZ62" s="37"/>
      <c r="KA62" s="37"/>
      <c r="KB62" s="37"/>
      <c r="KC62" s="37"/>
      <c r="KD62" s="37"/>
      <c r="KE62" s="37"/>
      <c r="KF62" s="37"/>
      <c r="KG62" s="37"/>
      <c r="KH62" s="37"/>
      <c r="KI62" s="37"/>
      <c r="KJ62" s="37"/>
      <c r="KK62" s="37"/>
      <c r="KL62" s="37"/>
      <c r="KM62" s="37"/>
      <c r="KN62" s="37"/>
      <c r="KO62" s="37"/>
      <c r="KP62" s="37"/>
      <c r="KQ62" s="37"/>
      <c r="KR62" s="37"/>
      <c r="KS62" s="37"/>
      <c r="KT62" s="37"/>
      <c r="KU62" s="37"/>
      <c r="KV62" s="37"/>
      <c r="KW62" s="37"/>
      <c r="KX62" s="37"/>
      <c r="KY62" s="37"/>
      <c r="KZ62" s="37"/>
      <c r="LA62" s="37"/>
      <c r="LB62" s="37"/>
      <c r="LC62" s="37"/>
      <c r="LD62" s="37"/>
      <c r="LE62" s="37"/>
      <c r="LF62" s="37"/>
      <c r="LG62" s="37"/>
      <c r="LH62" s="37"/>
      <c r="LI62" s="37"/>
      <c r="LJ62" s="37"/>
      <c r="LK62" s="37"/>
      <c r="LL62" s="37"/>
      <c r="LM62" s="37"/>
      <c r="LN62" s="37"/>
      <c r="LO62" s="37"/>
      <c r="LP62" s="37"/>
      <c r="LQ62" s="37"/>
      <c r="LR62" s="37"/>
      <c r="LS62" s="37"/>
      <c r="LT62" s="37"/>
      <c r="LU62" s="37"/>
      <c r="LV62" s="37"/>
      <c r="LW62" s="37"/>
      <c r="LX62" s="37"/>
      <c r="LY62" s="37"/>
      <c r="LZ62" s="37"/>
    </row>
    <row r="63" spans="1:338" s="41" customFormat="1" ht="30" customHeight="1" x14ac:dyDescent="0.25">
      <c r="A63" s="38"/>
      <c r="B63" s="182" t="s">
        <v>53</v>
      </c>
      <c r="C63" s="182"/>
      <c r="D63" s="82" t="s">
        <v>64</v>
      </c>
      <c r="E63" s="80">
        <v>20</v>
      </c>
      <c r="F63" s="79">
        <v>0</v>
      </c>
      <c r="G63" s="79">
        <v>0</v>
      </c>
      <c r="H63" s="94">
        <f t="shared" si="1"/>
        <v>0</v>
      </c>
      <c r="I63" s="94">
        <f t="shared" si="0"/>
        <v>0</v>
      </c>
      <c r="J63" s="39"/>
      <c r="K63" s="8"/>
      <c r="L63" s="40"/>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c r="IV63" s="37"/>
      <c r="IW63" s="37"/>
      <c r="IX63" s="37"/>
      <c r="IY63" s="37"/>
      <c r="IZ63" s="37"/>
      <c r="JA63" s="37"/>
      <c r="JB63" s="37"/>
      <c r="JC63" s="37"/>
      <c r="JD63" s="37"/>
      <c r="JE63" s="37"/>
      <c r="JF63" s="37"/>
      <c r="JG63" s="37"/>
      <c r="JH63" s="37"/>
      <c r="JI63" s="37"/>
      <c r="JJ63" s="37"/>
      <c r="JK63" s="37"/>
      <c r="JL63" s="37"/>
      <c r="JM63" s="37"/>
      <c r="JN63" s="37"/>
      <c r="JO63" s="37"/>
      <c r="JP63" s="37"/>
      <c r="JQ63" s="37"/>
      <c r="JR63" s="37"/>
      <c r="JS63" s="37"/>
      <c r="JT63" s="37"/>
      <c r="JU63" s="37"/>
      <c r="JV63" s="37"/>
      <c r="JW63" s="37"/>
      <c r="JX63" s="37"/>
      <c r="JY63" s="37"/>
      <c r="JZ63" s="37"/>
      <c r="KA63" s="37"/>
      <c r="KB63" s="37"/>
      <c r="KC63" s="37"/>
      <c r="KD63" s="37"/>
      <c r="KE63" s="37"/>
      <c r="KF63" s="37"/>
      <c r="KG63" s="37"/>
      <c r="KH63" s="37"/>
      <c r="KI63" s="37"/>
      <c r="KJ63" s="37"/>
      <c r="KK63" s="37"/>
      <c r="KL63" s="37"/>
      <c r="KM63" s="37"/>
      <c r="KN63" s="37"/>
      <c r="KO63" s="37"/>
      <c r="KP63" s="37"/>
      <c r="KQ63" s="37"/>
      <c r="KR63" s="37"/>
      <c r="KS63" s="37"/>
      <c r="KT63" s="37"/>
      <c r="KU63" s="37"/>
      <c r="KV63" s="37"/>
      <c r="KW63" s="37"/>
      <c r="KX63" s="37"/>
      <c r="KY63" s="37"/>
      <c r="KZ63" s="37"/>
      <c r="LA63" s="37"/>
      <c r="LB63" s="37"/>
      <c r="LC63" s="37"/>
      <c r="LD63" s="37"/>
      <c r="LE63" s="37"/>
      <c r="LF63" s="37"/>
      <c r="LG63" s="37"/>
      <c r="LH63" s="37"/>
      <c r="LI63" s="37"/>
      <c r="LJ63" s="37"/>
      <c r="LK63" s="37"/>
      <c r="LL63" s="37"/>
      <c r="LM63" s="37"/>
      <c r="LN63" s="37"/>
      <c r="LO63" s="37"/>
      <c r="LP63" s="37"/>
      <c r="LQ63" s="37"/>
      <c r="LR63" s="37"/>
      <c r="LS63" s="37"/>
      <c r="LT63" s="37"/>
      <c r="LU63" s="37"/>
      <c r="LV63" s="37"/>
      <c r="LW63" s="37"/>
      <c r="LX63" s="37"/>
      <c r="LY63" s="37"/>
      <c r="LZ63" s="37"/>
    </row>
    <row r="64" spans="1:338" s="41" customFormat="1" ht="30" customHeight="1" x14ac:dyDescent="0.25">
      <c r="A64" s="38"/>
      <c r="B64" s="175" t="s">
        <v>49</v>
      </c>
      <c r="C64" s="175"/>
      <c r="D64" s="78" t="s">
        <v>23</v>
      </c>
      <c r="E64" s="78">
        <v>0.75</v>
      </c>
      <c r="F64" s="79">
        <v>0</v>
      </c>
      <c r="G64" s="79">
        <v>0</v>
      </c>
      <c r="H64" s="94">
        <f t="shared" si="1"/>
        <v>0</v>
      </c>
      <c r="I64" s="94">
        <f t="shared" si="0"/>
        <v>0</v>
      </c>
      <c r="J64" s="39"/>
      <c r="K64" s="8"/>
      <c r="L64" s="40"/>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c r="IX64" s="37"/>
      <c r="IY64" s="37"/>
      <c r="IZ64" s="37"/>
      <c r="JA64" s="37"/>
      <c r="JB64" s="37"/>
      <c r="JC64" s="37"/>
      <c r="JD64" s="37"/>
      <c r="JE64" s="37"/>
      <c r="JF64" s="37"/>
      <c r="JG64" s="37"/>
      <c r="JH64" s="37"/>
      <c r="JI64" s="37"/>
      <c r="JJ64" s="37"/>
      <c r="JK64" s="37"/>
      <c r="JL64" s="37"/>
      <c r="JM64" s="37"/>
      <c r="JN64" s="37"/>
      <c r="JO64" s="37"/>
      <c r="JP64" s="37"/>
      <c r="JQ64" s="37"/>
      <c r="JR64" s="37"/>
      <c r="JS64" s="37"/>
      <c r="JT64" s="37"/>
      <c r="JU64" s="37"/>
      <c r="JV64" s="37"/>
      <c r="JW64" s="37"/>
      <c r="JX64" s="37"/>
      <c r="JY64" s="37"/>
      <c r="JZ64" s="37"/>
      <c r="KA64" s="37"/>
      <c r="KB64" s="37"/>
      <c r="KC64" s="37"/>
      <c r="KD64" s="37"/>
      <c r="KE64" s="37"/>
      <c r="KF64" s="37"/>
      <c r="KG64" s="37"/>
      <c r="KH64" s="37"/>
      <c r="KI64" s="37"/>
      <c r="KJ64" s="37"/>
      <c r="KK64" s="37"/>
      <c r="KL64" s="37"/>
      <c r="KM64" s="37"/>
      <c r="KN64" s="37"/>
      <c r="KO64" s="37"/>
      <c r="KP64" s="37"/>
      <c r="KQ64" s="37"/>
      <c r="KR64" s="37"/>
      <c r="KS64" s="37"/>
      <c r="KT64" s="37"/>
      <c r="KU64" s="37"/>
      <c r="KV64" s="37"/>
      <c r="KW64" s="37"/>
      <c r="KX64" s="37"/>
      <c r="KY64" s="37"/>
      <c r="KZ64" s="37"/>
      <c r="LA64" s="37"/>
      <c r="LB64" s="37"/>
      <c r="LC64" s="37"/>
      <c r="LD64" s="37"/>
      <c r="LE64" s="37"/>
      <c r="LF64" s="37"/>
      <c r="LG64" s="37"/>
      <c r="LH64" s="37"/>
      <c r="LI64" s="37"/>
      <c r="LJ64" s="37"/>
      <c r="LK64" s="37"/>
      <c r="LL64" s="37"/>
      <c r="LM64" s="37"/>
      <c r="LN64" s="37"/>
      <c r="LO64" s="37"/>
      <c r="LP64" s="37"/>
      <c r="LQ64" s="37"/>
      <c r="LR64" s="37"/>
      <c r="LS64" s="37"/>
      <c r="LT64" s="37"/>
      <c r="LU64" s="37"/>
      <c r="LV64" s="37"/>
      <c r="LW64" s="37"/>
      <c r="LX64" s="37"/>
      <c r="LY64" s="37"/>
      <c r="LZ64" s="37"/>
    </row>
    <row r="65" spans="1:338" s="41" customFormat="1" ht="30" customHeight="1" x14ac:dyDescent="0.25">
      <c r="A65" s="38"/>
      <c r="B65" s="182" t="s">
        <v>38</v>
      </c>
      <c r="C65" s="182"/>
      <c r="D65" s="82" t="s">
        <v>12</v>
      </c>
      <c r="E65" s="80">
        <v>25</v>
      </c>
      <c r="F65" s="79">
        <v>0</v>
      </c>
      <c r="G65" s="79">
        <v>0</v>
      </c>
      <c r="H65" s="94">
        <f t="shared" si="1"/>
        <v>0</v>
      </c>
      <c r="I65" s="94">
        <f t="shared" si="0"/>
        <v>0</v>
      </c>
      <c r="J65" s="39"/>
      <c r="K65" s="8"/>
      <c r="L65" s="40"/>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c r="IV65" s="37"/>
      <c r="IW65" s="37"/>
      <c r="IX65" s="37"/>
      <c r="IY65" s="37"/>
      <c r="IZ65" s="37"/>
      <c r="JA65" s="37"/>
      <c r="JB65" s="37"/>
      <c r="JC65" s="37"/>
      <c r="JD65" s="37"/>
      <c r="JE65" s="37"/>
      <c r="JF65" s="37"/>
      <c r="JG65" s="37"/>
      <c r="JH65" s="37"/>
      <c r="JI65" s="37"/>
      <c r="JJ65" s="37"/>
      <c r="JK65" s="37"/>
      <c r="JL65" s="37"/>
      <c r="JM65" s="37"/>
      <c r="JN65" s="37"/>
      <c r="JO65" s="37"/>
      <c r="JP65" s="37"/>
      <c r="JQ65" s="37"/>
      <c r="JR65" s="37"/>
      <c r="JS65" s="37"/>
      <c r="JT65" s="37"/>
      <c r="JU65" s="37"/>
      <c r="JV65" s="37"/>
      <c r="JW65" s="37"/>
      <c r="JX65" s="37"/>
      <c r="JY65" s="37"/>
      <c r="JZ65" s="37"/>
      <c r="KA65" s="37"/>
      <c r="KB65" s="37"/>
      <c r="KC65" s="37"/>
      <c r="KD65" s="37"/>
      <c r="KE65" s="37"/>
      <c r="KF65" s="37"/>
      <c r="KG65" s="37"/>
      <c r="KH65" s="37"/>
      <c r="KI65" s="37"/>
      <c r="KJ65" s="37"/>
      <c r="KK65" s="37"/>
      <c r="KL65" s="37"/>
      <c r="KM65" s="37"/>
      <c r="KN65" s="37"/>
      <c r="KO65" s="37"/>
      <c r="KP65" s="37"/>
      <c r="KQ65" s="37"/>
      <c r="KR65" s="37"/>
      <c r="KS65" s="37"/>
      <c r="KT65" s="37"/>
      <c r="KU65" s="37"/>
      <c r="KV65" s="37"/>
      <c r="KW65" s="37"/>
      <c r="KX65" s="37"/>
      <c r="KY65" s="37"/>
      <c r="KZ65" s="37"/>
      <c r="LA65" s="37"/>
      <c r="LB65" s="37"/>
      <c r="LC65" s="37"/>
      <c r="LD65" s="37"/>
      <c r="LE65" s="37"/>
      <c r="LF65" s="37"/>
      <c r="LG65" s="37"/>
      <c r="LH65" s="37"/>
      <c r="LI65" s="37"/>
      <c r="LJ65" s="37"/>
      <c r="LK65" s="37"/>
      <c r="LL65" s="37"/>
      <c r="LM65" s="37"/>
      <c r="LN65" s="37"/>
      <c r="LO65" s="37"/>
      <c r="LP65" s="37"/>
      <c r="LQ65" s="37"/>
      <c r="LR65" s="37"/>
      <c r="LS65" s="37"/>
      <c r="LT65" s="37"/>
      <c r="LU65" s="37"/>
      <c r="LV65" s="37"/>
      <c r="LW65" s="37"/>
      <c r="LX65" s="37"/>
      <c r="LY65" s="37"/>
      <c r="LZ65" s="37"/>
    </row>
    <row r="66" spans="1:338" s="41" customFormat="1" ht="30" customHeight="1" x14ac:dyDescent="0.25">
      <c r="A66" s="38"/>
      <c r="B66" s="175" t="s">
        <v>43</v>
      </c>
      <c r="C66" s="175"/>
      <c r="D66" s="78" t="s">
        <v>18</v>
      </c>
      <c r="E66" s="78">
        <v>25</v>
      </c>
      <c r="F66" s="79">
        <v>0</v>
      </c>
      <c r="G66" s="79">
        <v>0</v>
      </c>
      <c r="H66" s="94">
        <f t="shared" si="1"/>
        <v>0</v>
      </c>
      <c r="I66" s="94">
        <f t="shared" si="0"/>
        <v>0</v>
      </c>
      <c r="J66" s="39"/>
      <c r="K66" s="8"/>
      <c r="L66" s="40"/>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c r="IV66" s="37"/>
      <c r="IW66" s="37"/>
      <c r="IX66" s="37"/>
      <c r="IY66" s="37"/>
      <c r="IZ66" s="37"/>
      <c r="JA66" s="37"/>
      <c r="JB66" s="37"/>
      <c r="JC66" s="37"/>
      <c r="JD66" s="37"/>
      <c r="JE66" s="37"/>
      <c r="JF66" s="37"/>
      <c r="JG66" s="37"/>
      <c r="JH66" s="37"/>
      <c r="JI66" s="37"/>
      <c r="JJ66" s="37"/>
      <c r="JK66" s="37"/>
      <c r="JL66" s="37"/>
      <c r="JM66" s="37"/>
      <c r="JN66" s="37"/>
      <c r="JO66" s="37"/>
      <c r="JP66" s="37"/>
      <c r="JQ66" s="37"/>
      <c r="JR66" s="37"/>
      <c r="JS66" s="37"/>
      <c r="JT66" s="37"/>
      <c r="JU66" s="37"/>
      <c r="JV66" s="37"/>
      <c r="JW66" s="37"/>
      <c r="JX66" s="37"/>
      <c r="JY66" s="37"/>
      <c r="JZ66" s="37"/>
      <c r="KA66" s="37"/>
      <c r="KB66" s="37"/>
      <c r="KC66" s="37"/>
      <c r="KD66" s="37"/>
      <c r="KE66" s="37"/>
      <c r="KF66" s="37"/>
      <c r="KG66" s="37"/>
      <c r="KH66" s="37"/>
      <c r="KI66" s="37"/>
      <c r="KJ66" s="37"/>
      <c r="KK66" s="37"/>
      <c r="KL66" s="37"/>
      <c r="KM66" s="37"/>
      <c r="KN66" s="37"/>
      <c r="KO66" s="37"/>
      <c r="KP66" s="37"/>
      <c r="KQ66" s="37"/>
      <c r="KR66" s="37"/>
      <c r="KS66" s="37"/>
      <c r="KT66" s="37"/>
      <c r="KU66" s="37"/>
      <c r="KV66" s="37"/>
      <c r="KW66" s="37"/>
      <c r="KX66" s="37"/>
      <c r="KY66" s="37"/>
      <c r="KZ66" s="37"/>
      <c r="LA66" s="37"/>
      <c r="LB66" s="37"/>
      <c r="LC66" s="37"/>
      <c r="LD66" s="37"/>
      <c r="LE66" s="37"/>
      <c r="LF66" s="37"/>
      <c r="LG66" s="37"/>
      <c r="LH66" s="37"/>
      <c r="LI66" s="37"/>
      <c r="LJ66" s="37"/>
      <c r="LK66" s="37"/>
      <c r="LL66" s="37"/>
      <c r="LM66" s="37"/>
      <c r="LN66" s="37"/>
      <c r="LO66" s="37"/>
      <c r="LP66" s="37"/>
      <c r="LQ66" s="37"/>
      <c r="LR66" s="37"/>
      <c r="LS66" s="37"/>
      <c r="LT66" s="37"/>
      <c r="LU66" s="37"/>
      <c r="LV66" s="37"/>
      <c r="LW66" s="37"/>
      <c r="LX66" s="37"/>
      <c r="LY66" s="37"/>
      <c r="LZ66" s="37"/>
    </row>
    <row r="67" spans="1:338" s="41" customFormat="1" ht="30" customHeight="1" x14ac:dyDescent="0.25">
      <c r="A67" s="38"/>
      <c r="B67" s="182" t="s">
        <v>39</v>
      </c>
      <c r="C67" s="182"/>
      <c r="D67" s="82" t="s">
        <v>13</v>
      </c>
      <c r="E67" s="80">
        <v>20</v>
      </c>
      <c r="F67" s="79">
        <v>0</v>
      </c>
      <c r="G67" s="79">
        <v>0</v>
      </c>
      <c r="H67" s="94">
        <f t="shared" si="1"/>
        <v>0</v>
      </c>
      <c r="I67" s="94">
        <f t="shared" si="0"/>
        <v>0</v>
      </c>
      <c r="J67" s="39"/>
      <c r="K67" s="8"/>
      <c r="L67" s="40"/>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c r="IV67" s="37"/>
      <c r="IW67" s="37"/>
      <c r="IX67" s="37"/>
      <c r="IY67" s="37"/>
      <c r="IZ67" s="37"/>
      <c r="JA67" s="37"/>
      <c r="JB67" s="37"/>
      <c r="JC67" s="37"/>
      <c r="JD67" s="37"/>
      <c r="JE67" s="37"/>
      <c r="JF67" s="37"/>
      <c r="JG67" s="37"/>
      <c r="JH67" s="37"/>
      <c r="JI67" s="37"/>
      <c r="JJ67" s="37"/>
      <c r="JK67" s="37"/>
      <c r="JL67" s="37"/>
      <c r="JM67" s="37"/>
      <c r="JN67" s="37"/>
      <c r="JO67" s="37"/>
      <c r="JP67" s="37"/>
      <c r="JQ67" s="37"/>
      <c r="JR67" s="37"/>
      <c r="JS67" s="37"/>
      <c r="JT67" s="37"/>
      <c r="JU67" s="37"/>
      <c r="JV67" s="37"/>
      <c r="JW67" s="37"/>
      <c r="JX67" s="37"/>
      <c r="JY67" s="37"/>
      <c r="JZ67" s="37"/>
      <c r="KA67" s="37"/>
      <c r="KB67" s="37"/>
      <c r="KC67" s="37"/>
      <c r="KD67" s="37"/>
      <c r="KE67" s="37"/>
      <c r="KF67" s="37"/>
      <c r="KG67" s="37"/>
      <c r="KH67" s="37"/>
      <c r="KI67" s="37"/>
      <c r="KJ67" s="37"/>
      <c r="KK67" s="37"/>
      <c r="KL67" s="37"/>
      <c r="KM67" s="37"/>
      <c r="KN67" s="37"/>
      <c r="KO67" s="37"/>
      <c r="KP67" s="37"/>
      <c r="KQ67" s="37"/>
      <c r="KR67" s="37"/>
      <c r="KS67" s="37"/>
      <c r="KT67" s="37"/>
      <c r="KU67" s="37"/>
      <c r="KV67" s="37"/>
      <c r="KW67" s="37"/>
      <c r="KX67" s="37"/>
      <c r="KY67" s="37"/>
      <c r="KZ67" s="37"/>
      <c r="LA67" s="37"/>
      <c r="LB67" s="37"/>
      <c r="LC67" s="37"/>
      <c r="LD67" s="37"/>
      <c r="LE67" s="37"/>
      <c r="LF67" s="37"/>
      <c r="LG67" s="37"/>
      <c r="LH67" s="37"/>
      <c r="LI67" s="37"/>
      <c r="LJ67" s="37"/>
      <c r="LK67" s="37"/>
      <c r="LL67" s="37"/>
      <c r="LM67" s="37"/>
      <c r="LN67" s="37"/>
      <c r="LO67" s="37"/>
      <c r="LP67" s="37"/>
      <c r="LQ67" s="37"/>
      <c r="LR67" s="37"/>
      <c r="LS67" s="37"/>
      <c r="LT67" s="37"/>
      <c r="LU67" s="37"/>
      <c r="LV67" s="37"/>
      <c r="LW67" s="37"/>
      <c r="LX67" s="37"/>
      <c r="LY67" s="37"/>
      <c r="LZ67" s="37"/>
    </row>
    <row r="68" spans="1:338" s="41" customFormat="1" ht="30" customHeight="1" x14ac:dyDescent="0.25">
      <c r="A68" s="38"/>
      <c r="B68" s="175" t="s">
        <v>60</v>
      </c>
      <c r="C68" s="175"/>
      <c r="D68" s="78" t="s">
        <v>14</v>
      </c>
      <c r="E68" s="78">
        <v>50</v>
      </c>
      <c r="F68" s="79">
        <v>0</v>
      </c>
      <c r="G68" s="79">
        <v>0</v>
      </c>
      <c r="H68" s="94">
        <f t="shared" si="1"/>
        <v>0</v>
      </c>
      <c r="I68" s="94">
        <f t="shared" si="0"/>
        <v>0</v>
      </c>
      <c r="J68" s="39"/>
      <c r="K68" s="8"/>
      <c r="L68" s="40"/>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c r="IV68" s="37"/>
      <c r="IW68" s="37"/>
      <c r="IX68" s="37"/>
      <c r="IY68" s="37"/>
      <c r="IZ68" s="37"/>
      <c r="JA68" s="37"/>
      <c r="JB68" s="37"/>
      <c r="JC68" s="37"/>
      <c r="JD68" s="37"/>
      <c r="JE68" s="37"/>
      <c r="JF68" s="37"/>
      <c r="JG68" s="37"/>
      <c r="JH68" s="37"/>
      <c r="JI68" s="37"/>
      <c r="JJ68" s="37"/>
      <c r="JK68" s="37"/>
      <c r="JL68" s="37"/>
      <c r="JM68" s="37"/>
      <c r="JN68" s="37"/>
      <c r="JO68" s="37"/>
      <c r="JP68" s="37"/>
      <c r="JQ68" s="37"/>
      <c r="JR68" s="37"/>
      <c r="JS68" s="37"/>
      <c r="JT68" s="37"/>
      <c r="JU68" s="37"/>
      <c r="JV68" s="37"/>
      <c r="JW68" s="37"/>
      <c r="JX68" s="37"/>
      <c r="JY68" s="37"/>
      <c r="JZ68" s="37"/>
      <c r="KA68" s="37"/>
      <c r="KB68" s="37"/>
      <c r="KC68" s="37"/>
      <c r="KD68" s="37"/>
      <c r="KE68" s="37"/>
      <c r="KF68" s="37"/>
      <c r="KG68" s="37"/>
      <c r="KH68" s="37"/>
      <c r="KI68" s="37"/>
      <c r="KJ68" s="37"/>
      <c r="KK68" s="37"/>
      <c r="KL68" s="37"/>
      <c r="KM68" s="37"/>
      <c r="KN68" s="37"/>
      <c r="KO68" s="37"/>
      <c r="KP68" s="37"/>
      <c r="KQ68" s="37"/>
      <c r="KR68" s="37"/>
      <c r="KS68" s="37"/>
      <c r="KT68" s="37"/>
      <c r="KU68" s="37"/>
      <c r="KV68" s="37"/>
      <c r="KW68" s="37"/>
      <c r="KX68" s="37"/>
      <c r="KY68" s="37"/>
      <c r="KZ68" s="37"/>
      <c r="LA68" s="37"/>
      <c r="LB68" s="37"/>
      <c r="LC68" s="37"/>
      <c r="LD68" s="37"/>
      <c r="LE68" s="37"/>
      <c r="LF68" s="37"/>
      <c r="LG68" s="37"/>
      <c r="LH68" s="37"/>
      <c r="LI68" s="37"/>
      <c r="LJ68" s="37"/>
      <c r="LK68" s="37"/>
      <c r="LL68" s="37"/>
      <c r="LM68" s="37"/>
      <c r="LN68" s="37"/>
      <c r="LO68" s="37"/>
      <c r="LP68" s="37"/>
      <c r="LQ68" s="37"/>
      <c r="LR68" s="37"/>
      <c r="LS68" s="37"/>
      <c r="LT68" s="37"/>
      <c r="LU68" s="37"/>
      <c r="LV68" s="37"/>
      <c r="LW68" s="37"/>
      <c r="LX68" s="37"/>
      <c r="LY68" s="37"/>
      <c r="LZ68" s="37"/>
    </row>
    <row r="69" spans="1:338" s="41" customFormat="1" ht="30" customHeight="1" x14ac:dyDescent="0.25">
      <c r="A69" s="38"/>
      <c r="B69" s="182" t="s">
        <v>40</v>
      </c>
      <c r="C69" s="182"/>
      <c r="D69" s="80" t="s">
        <v>15</v>
      </c>
      <c r="E69" s="80">
        <v>25</v>
      </c>
      <c r="F69" s="79">
        <v>0</v>
      </c>
      <c r="G69" s="79">
        <v>0</v>
      </c>
      <c r="H69" s="94">
        <f t="shared" si="1"/>
        <v>0</v>
      </c>
      <c r="I69" s="94">
        <f t="shared" si="0"/>
        <v>0</v>
      </c>
      <c r="J69" s="39"/>
      <c r="K69" s="8"/>
      <c r="L69" s="40"/>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c r="IV69" s="37"/>
      <c r="IW69" s="37"/>
      <c r="IX69" s="37"/>
      <c r="IY69" s="37"/>
      <c r="IZ69" s="37"/>
      <c r="JA69" s="37"/>
      <c r="JB69" s="37"/>
      <c r="JC69" s="37"/>
      <c r="JD69" s="37"/>
      <c r="JE69" s="37"/>
      <c r="JF69" s="37"/>
      <c r="JG69" s="37"/>
      <c r="JH69" s="37"/>
      <c r="JI69" s="37"/>
      <c r="JJ69" s="37"/>
      <c r="JK69" s="37"/>
      <c r="JL69" s="37"/>
      <c r="JM69" s="37"/>
      <c r="JN69" s="37"/>
      <c r="JO69" s="37"/>
      <c r="JP69" s="37"/>
      <c r="JQ69" s="37"/>
      <c r="JR69" s="37"/>
      <c r="JS69" s="37"/>
      <c r="JT69" s="37"/>
      <c r="JU69" s="37"/>
      <c r="JV69" s="37"/>
      <c r="JW69" s="37"/>
      <c r="JX69" s="37"/>
      <c r="JY69" s="37"/>
      <c r="JZ69" s="37"/>
      <c r="KA69" s="37"/>
      <c r="KB69" s="37"/>
      <c r="KC69" s="37"/>
      <c r="KD69" s="37"/>
      <c r="KE69" s="37"/>
      <c r="KF69" s="37"/>
      <c r="KG69" s="37"/>
      <c r="KH69" s="37"/>
      <c r="KI69" s="37"/>
      <c r="KJ69" s="37"/>
      <c r="KK69" s="37"/>
      <c r="KL69" s="37"/>
      <c r="KM69" s="37"/>
      <c r="KN69" s="37"/>
      <c r="KO69" s="37"/>
      <c r="KP69" s="37"/>
      <c r="KQ69" s="37"/>
      <c r="KR69" s="37"/>
      <c r="KS69" s="37"/>
      <c r="KT69" s="37"/>
      <c r="KU69" s="37"/>
      <c r="KV69" s="37"/>
      <c r="KW69" s="37"/>
      <c r="KX69" s="37"/>
      <c r="KY69" s="37"/>
      <c r="KZ69" s="37"/>
      <c r="LA69" s="37"/>
      <c r="LB69" s="37"/>
      <c r="LC69" s="37"/>
      <c r="LD69" s="37"/>
      <c r="LE69" s="37"/>
      <c r="LF69" s="37"/>
      <c r="LG69" s="37"/>
      <c r="LH69" s="37"/>
      <c r="LI69" s="37"/>
      <c r="LJ69" s="37"/>
      <c r="LK69" s="37"/>
      <c r="LL69" s="37"/>
      <c r="LM69" s="37"/>
      <c r="LN69" s="37"/>
      <c r="LO69" s="37"/>
      <c r="LP69" s="37"/>
      <c r="LQ69" s="37"/>
      <c r="LR69" s="37"/>
      <c r="LS69" s="37"/>
      <c r="LT69" s="37"/>
      <c r="LU69" s="37"/>
      <c r="LV69" s="37"/>
      <c r="LW69" s="37"/>
      <c r="LX69" s="37"/>
      <c r="LY69" s="37"/>
      <c r="LZ69" s="37"/>
    </row>
    <row r="70" spans="1:338" s="41" customFormat="1" ht="57" customHeight="1" x14ac:dyDescent="0.25">
      <c r="A70" s="38"/>
      <c r="B70" s="175" t="s">
        <v>191</v>
      </c>
      <c r="C70" s="175"/>
      <c r="D70" s="78" t="s">
        <v>16</v>
      </c>
      <c r="E70" s="78">
        <v>150</v>
      </c>
      <c r="F70" s="79">
        <v>0</v>
      </c>
      <c r="G70" s="79">
        <v>0</v>
      </c>
      <c r="H70" s="94">
        <f t="shared" si="1"/>
        <v>0</v>
      </c>
      <c r="I70" s="94">
        <f t="shared" si="0"/>
        <v>0</v>
      </c>
      <c r="J70" s="39"/>
      <c r="K70" s="8"/>
      <c r="L70" s="40"/>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c r="IV70" s="37"/>
      <c r="IW70" s="37"/>
      <c r="IX70" s="37"/>
      <c r="IY70" s="37"/>
      <c r="IZ70" s="37"/>
      <c r="JA70" s="37"/>
      <c r="JB70" s="37"/>
      <c r="JC70" s="37"/>
      <c r="JD70" s="37"/>
      <c r="JE70" s="37"/>
      <c r="JF70" s="37"/>
      <c r="JG70" s="37"/>
      <c r="JH70" s="37"/>
      <c r="JI70" s="37"/>
      <c r="JJ70" s="37"/>
      <c r="JK70" s="37"/>
      <c r="JL70" s="37"/>
      <c r="JM70" s="37"/>
      <c r="JN70" s="37"/>
      <c r="JO70" s="37"/>
      <c r="JP70" s="37"/>
      <c r="JQ70" s="37"/>
      <c r="JR70" s="37"/>
      <c r="JS70" s="37"/>
      <c r="JT70" s="37"/>
      <c r="JU70" s="37"/>
      <c r="JV70" s="37"/>
      <c r="JW70" s="37"/>
      <c r="JX70" s="37"/>
      <c r="JY70" s="37"/>
      <c r="JZ70" s="37"/>
      <c r="KA70" s="37"/>
      <c r="KB70" s="37"/>
      <c r="KC70" s="37"/>
      <c r="KD70" s="37"/>
      <c r="KE70" s="37"/>
      <c r="KF70" s="37"/>
      <c r="KG70" s="37"/>
      <c r="KH70" s="37"/>
      <c r="KI70" s="37"/>
      <c r="KJ70" s="37"/>
      <c r="KK70" s="37"/>
      <c r="KL70" s="37"/>
      <c r="KM70" s="37"/>
      <c r="KN70" s="37"/>
      <c r="KO70" s="37"/>
      <c r="KP70" s="37"/>
      <c r="KQ70" s="37"/>
      <c r="KR70" s="37"/>
      <c r="KS70" s="37"/>
      <c r="KT70" s="37"/>
      <c r="KU70" s="37"/>
      <c r="KV70" s="37"/>
      <c r="KW70" s="37"/>
      <c r="KX70" s="37"/>
      <c r="KY70" s="37"/>
      <c r="KZ70" s="37"/>
      <c r="LA70" s="37"/>
      <c r="LB70" s="37"/>
      <c r="LC70" s="37"/>
      <c r="LD70" s="37"/>
      <c r="LE70" s="37"/>
      <c r="LF70" s="37"/>
      <c r="LG70" s="37"/>
      <c r="LH70" s="37"/>
      <c r="LI70" s="37"/>
      <c r="LJ70" s="37"/>
      <c r="LK70" s="37"/>
      <c r="LL70" s="37"/>
      <c r="LM70" s="37"/>
      <c r="LN70" s="37"/>
      <c r="LO70" s="37"/>
      <c r="LP70" s="37"/>
      <c r="LQ70" s="37"/>
      <c r="LR70" s="37"/>
      <c r="LS70" s="37"/>
      <c r="LT70" s="37"/>
      <c r="LU70" s="37"/>
      <c r="LV70" s="37"/>
      <c r="LW70" s="37"/>
      <c r="LX70" s="37"/>
      <c r="LY70" s="37"/>
      <c r="LZ70" s="37"/>
    </row>
    <row r="71" spans="1:338" s="41" customFormat="1" ht="30" customHeight="1" x14ac:dyDescent="0.25">
      <c r="A71" s="38"/>
      <c r="B71" s="182" t="s">
        <v>192</v>
      </c>
      <c r="C71" s="182"/>
      <c r="D71" s="80" t="s">
        <v>61</v>
      </c>
      <c r="E71" s="80">
        <v>15</v>
      </c>
      <c r="F71" s="79">
        <v>0</v>
      </c>
      <c r="G71" s="79">
        <v>0</v>
      </c>
      <c r="H71" s="94">
        <f t="shared" si="1"/>
        <v>0</v>
      </c>
      <c r="I71" s="94">
        <f t="shared" si="0"/>
        <v>0</v>
      </c>
      <c r="J71" s="39"/>
      <c r="K71" s="8"/>
      <c r="L71" s="40"/>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c r="IV71" s="37"/>
      <c r="IW71" s="37"/>
      <c r="IX71" s="37"/>
      <c r="IY71" s="37"/>
      <c r="IZ71" s="37"/>
      <c r="JA71" s="37"/>
      <c r="JB71" s="37"/>
      <c r="JC71" s="37"/>
      <c r="JD71" s="37"/>
      <c r="JE71" s="37"/>
      <c r="JF71" s="37"/>
      <c r="JG71" s="37"/>
      <c r="JH71" s="37"/>
      <c r="JI71" s="37"/>
      <c r="JJ71" s="37"/>
      <c r="JK71" s="37"/>
      <c r="JL71" s="37"/>
      <c r="JM71" s="37"/>
      <c r="JN71" s="37"/>
      <c r="JO71" s="37"/>
      <c r="JP71" s="37"/>
      <c r="JQ71" s="37"/>
      <c r="JR71" s="37"/>
      <c r="JS71" s="37"/>
      <c r="JT71" s="37"/>
      <c r="JU71" s="37"/>
      <c r="JV71" s="37"/>
      <c r="JW71" s="37"/>
      <c r="JX71" s="37"/>
      <c r="JY71" s="37"/>
      <c r="JZ71" s="37"/>
      <c r="KA71" s="37"/>
      <c r="KB71" s="37"/>
      <c r="KC71" s="37"/>
      <c r="KD71" s="37"/>
      <c r="KE71" s="37"/>
      <c r="KF71" s="37"/>
      <c r="KG71" s="37"/>
      <c r="KH71" s="37"/>
      <c r="KI71" s="37"/>
      <c r="KJ71" s="37"/>
      <c r="KK71" s="37"/>
      <c r="KL71" s="37"/>
      <c r="KM71" s="37"/>
      <c r="KN71" s="37"/>
      <c r="KO71" s="37"/>
      <c r="KP71" s="37"/>
      <c r="KQ71" s="37"/>
      <c r="KR71" s="37"/>
      <c r="KS71" s="37"/>
      <c r="KT71" s="37"/>
      <c r="KU71" s="37"/>
      <c r="KV71" s="37"/>
      <c r="KW71" s="37"/>
      <c r="KX71" s="37"/>
      <c r="KY71" s="37"/>
      <c r="KZ71" s="37"/>
      <c r="LA71" s="37"/>
      <c r="LB71" s="37"/>
      <c r="LC71" s="37"/>
      <c r="LD71" s="37"/>
      <c r="LE71" s="37"/>
      <c r="LF71" s="37"/>
      <c r="LG71" s="37"/>
      <c r="LH71" s="37"/>
      <c r="LI71" s="37"/>
      <c r="LJ71" s="37"/>
      <c r="LK71" s="37"/>
      <c r="LL71" s="37"/>
      <c r="LM71" s="37"/>
      <c r="LN71" s="37"/>
      <c r="LO71" s="37"/>
      <c r="LP71" s="37"/>
      <c r="LQ71" s="37"/>
      <c r="LR71" s="37"/>
      <c r="LS71" s="37"/>
      <c r="LT71" s="37"/>
      <c r="LU71" s="37"/>
      <c r="LV71" s="37"/>
      <c r="LW71" s="37"/>
      <c r="LX71" s="37"/>
      <c r="LY71" s="37"/>
      <c r="LZ71" s="37"/>
    </row>
    <row r="72" spans="1:338" s="41" customFormat="1" ht="30" customHeight="1" x14ac:dyDescent="0.25">
      <c r="A72" s="38"/>
      <c r="B72" s="175" t="s">
        <v>54</v>
      </c>
      <c r="C72" s="175"/>
      <c r="D72" s="83" t="s">
        <v>65</v>
      </c>
      <c r="E72" s="78">
        <v>20</v>
      </c>
      <c r="F72" s="79">
        <v>0</v>
      </c>
      <c r="G72" s="79">
        <v>0</v>
      </c>
      <c r="H72" s="94">
        <f t="shared" si="1"/>
        <v>0</v>
      </c>
      <c r="I72" s="94">
        <f t="shared" si="0"/>
        <v>0</v>
      </c>
      <c r="J72" s="39"/>
      <c r="K72" s="8"/>
      <c r="L72" s="40"/>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c r="IV72" s="37"/>
      <c r="IW72" s="37"/>
      <c r="IX72" s="37"/>
      <c r="IY72" s="37"/>
      <c r="IZ72" s="37"/>
      <c r="JA72" s="37"/>
      <c r="JB72" s="37"/>
      <c r="JC72" s="37"/>
      <c r="JD72" s="37"/>
      <c r="JE72" s="37"/>
      <c r="JF72" s="37"/>
      <c r="JG72" s="37"/>
      <c r="JH72" s="37"/>
      <c r="JI72" s="37"/>
      <c r="JJ72" s="37"/>
      <c r="JK72" s="37"/>
      <c r="JL72" s="37"/>
      <c r="JM72" s="37"/>
      <c r="JN72" s="37"/>
      <c r="JO72" s="37"/>
      <c r="JP72" s="37"/>
      <c r="JQ72" s="37"/>
      <c r="JR72" s="37"/>
      <c r="JS72" s="37"/>
      <c r="JT72" s="37"/>
      <c r="JU72" s="37"/>
      <c r="JV72" s="37"/>
      <c r="JW72" s="37"/>
      <c r="JX72" s="37"/>
      <c r="JY72" s="37"/>
      <c r="JZ72" s="37"/>
      <c r="KA72" s="37"/>
      <c r="KB72" s="37"/>
      <c r="KC72" s="37"/>
      <c r="KD72" s="37"/>
      <c r="KE72" s="37"/>
      <c r="KF72" s="37"/>
      <c r="KG72" s="37"/>
      <c r="KH72" s="37"/>
      <c r="KI72" s="37"/>
      <c r="KJ72" s="37"/>
      <c r="KK72" s="37"/>
      <c r="KL72" s="37"/>
      <c r="KM72" s="37"/>
      <c r="KN72" s="37"/>
      <c r="KO72" s="37"/>
      <c r="KP72" s="37"/>
      <c r="KQ72" s="37"/>
      <c r="KR72" s="37"/>
      <c r="KS72" s="37"/>
      <c r="KT72" s="37"/>
      <c r="KU72" s="37"/>
      <c r="KV72" s="37"/>
      <c r="KW72" s="37"/>
      <c r="KX72" s="37"/>
      <c r="KY72" s="37"/>
      <c r="KZ72" s="37"/>
      <c r="LA72" s="37"/>
      <c r="LB72" s="37"/>
      <c r="LC72" s="37"/>
      <c r="LD72" s="37"/>
      <c r="LE72" s="37"/>
      <c r="LF72" s="37"/>
      <c r="LG72" s="37"/>
      <c r="LH72" s="37"/>
      <c r="LI72" s="37"/>
      <c r="LJ72" s="37"/>
      <c r="LK72" s="37"/>
      <c r="LL72" s="37"/>
      <c r="LM72" s="37"/>
      <c r="LN72" s="37"/>
      <c r="LO72" s="37"/>
      <c r="LP72" s="37"/>
      <c r="LQ72" s="37"/>
      <c r="LR72" s="37"/>
      <c r="LS72" s="37"/>
      <c r="LT72" s="37"/>
      <c r="LU72" s="37"/>
      <c r="LV72" s="37"/>
      <c r="LW72" s="37"/>
      <c r="LX72" s="37"/>
      <c r="LY72" s="37"/>
      <c r="LZ72" s="37"/>
    </row>
    <row r="73" spans="1:338" s="41" customFormat="1" ht="63.75" customHeight="1" x14ac:dyDescent="0.25">
      <c r="A73" s="38"/>
      <c r="B73" s="182" t="s">
        <v>41</v>
      </c>
      <c r="C73" s="182"/>
      <c r="D73" s="80" t="s">
        <v>9</v>
      </c>
      <c r="E73" s="80">
        <v>200</v>
      </c>
      <c r="F73" s="79">
        <v>0</v>
      </c>
      <c r="G73" s="79">
        <v>0</v>
      </c>
      <c r="H73" s="94">
        <f t="shared" si="1"/>
        <v>0</v>
      </c>
      <c r="I73" s="94">
        <f t="shared" si="0"/>
        <v>0</v>
      </c>
      <c r="J73" s="39"/>
      <c r="K73" s="9"/>
      <c r="L73" s="40"/>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c r="IV73" s="37"/>
      <c r="IW73" s="37"/>
      <c r="IX73" s="37"/>
      <c r="IY73" s="37"/>
      <c r="IZ73" s="37"/>
      <c r="JA73" s="37"/>
      <c r="JB73" s="37"/>
      <c r="JC73" s="37"/>
      <c r="JD73" s="37"/>
      <c r="JE73" s="37"/>
      <c r="JF73" s="37"/>
      <c r="JG73" s="37"/>
      <c r="JH73" s="37"/>
      <c r="JI73" s="37"/>
      <c r="JJ73" s="37"/>
      <c r="JK73" s="37"/>
      <c r="JL73" s="37"/>
      <c r="JM73" s="37"/>
      <c r="JN73" s="37"/>
      <c r="JO73" s="37"/>
      <c r="JP73" s="37"/>
      <c r="JQ73" s="37"/>
      <c r="JR73" s="37"/>
      <c r="JS73" s="37"/>
      <c r="JT73" s="37"/>
      <c r="JU73" s="37"/>
      <c r="JV73" s="37"/>
      <c r="JW73" s="37"/>
      <c r="JX73" s="37"/>
      <c r="JY73" s="37"/>
      <c r="JZ73" s="37"/>
      <c r="KA73" s="37"/>
      <c r="KB73" s="37"/>
      <c r="KC73" s="37"/>
      <c r="KD73" s="37"/>
      <c r="KE73" s="37"/>
      <c r="KF73" s="37"/>
      <c r="KG73" s="37"/>
      <c r="KH73" s="37"/>
      <c r="KI73" s="37"/>
      <c r="KJ73" s="37"/>
      <c r="KK73" s="37"/>
      <c r="KL73" s="37"/>
      <c r="KM73" s="37"/>
      <c r="KN73" s="37"/>
      <c r="KO73" s="37"/>
      <c r="KP73" s="37"/>
      <c r="KQ73" s="37"/>
      <c r="KR73" s="37"/>
      <c r="KS73" s="37"/>
      <c r="KT73" s="37"/>
      <c r="KU73" s="37"/>
      <c r="KV73" s="37"/>
      <c r="KW73" s="37"/>
      <c r="KX73" s="37"/>
      <c r="KY73" s="37"/>
      <c r="KZ73" s="37"/>
      <c r="LA73" s="37"/>
      <c r="LB73" s="37"/>
      <c r="LC73" s="37"/>
      <c r="LD73" s="37"/>
      <c r="LE73" s="37"/>
      <c r="LF73" s="37"/>
      <c r="LG73" s="37"/>
      <c r="LH73" s="37"/>
      <c r="LI73" s="37"/>
      <c r="LJ73" s="37"/>
      <c r="LK73" s="37"/>
      <c r="LL73" s="37"/>
      <c r="LM73" s="37"/>
      <c r="LN73" s="37"/>
      <c r="LO73" s="37"/>
      <c r="LP73" s="37"/>
      <c r="LQ73" s="37"/>
      <c r="LR73" s="37"/>
      <c r="LS73" s="37"/>
      <c r="LT73" s="37"/>
      <c r="LU73" s="37"/>
      <c r="LV73" s="37"/>
      <c r="LW73" s="37"/>
      <c r="LX73" s="37"/>
      <c r="LY73" s="37"/>
      <c r="LZ73" s="37"/>
    </row>
    <row r="74" spans="1:338" s="41" customFormat="1" ht="30" customHeight="1" x14ac:dyDescent="0.25">
      <c r="A74" s="38"/>
      <c r="B74" s="175" t="s">
        <v>45</v>
      </c>
      <c r="C74" s="175"/>
      <c r="D74" s="78" t="s">
        <v>20</v>
      </c>
      <c r="E74" s="81">
        <v>5000</v>
      </c>
      <c r="F74" s="79">
        <v>0</v>
      </c>
      <c r="G74" s="79">
        <v>0</v>
      </c>
      <c r="H74" s="94">
        <f t="shared" si="1"/>
        <v>0</v>
      </c>
      <c r="I74" s="94">
        <f t="shared" si="0"/>
        <v>0</v>
      </c>
      <c r="J74" s="39"/>
      <c r="K74" s="8"/>
      <c r="L74" s="40"/>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c r="IO74" s="37"/>
      <c r="IP74" s="37"/>
      <c r="IQ74" s="37"/>
      <c r="IR74" s="37"/>
      <c r="IS74" s="37"/>
      <c r="IT74" s="37"/>
      <c r="IU74" s="37"/>
      <c r="IV74" s="37"/>
      <c r="IW74" s="37"/>
      <c r="IX74" s="37"/>
      <c r="IY74" s="37"/>
      <c r="IZ74" s="37"/>
      <c r="JA74" s="37"/>
      <c r="JB74" s="37"/>
      <c r="JC74" s="37"/>
      <c r="JD74" s="37"/>
      <c r="JE74" s="37"/>
      <c r="JF74" s="37"/>
      <c r="JG74" s="37"/>
      <c r="JH74" s="37"/>
      <c r="JI74" s="37"/>
      <c r="JJ74" s="37"/>
      <c r="JK74" s="37"/>
      <c r="JL74" s="37"/>
      <c r="JM74" s="37"/>
      <c r="JN74" s="37"/>
      <c r="JO74" s="37"/>
      <c r="JP74" s="37"/>
      <c r="JQ74" s="37"/>
      <c r="JR74" s="37"/>
      <c r="JS74" s="37"/>
      <c r="JT74" s="37"/>
      <c r="JU74" s="37"/>
      <c r="JV74" s="37"/>
      <c r="JW74" s="37"/>
      <c r="JX74" s="37"/>
      <c r="JY74" s="37"/>
      <c r="JZ74" s="37"/>
      <c r="KA74" s="37"/>
      <c r="KB74" s="37"/>
      <c r="KC74" s="37"/>
      <c r="KD74" s="37"/>
      <c r="KE74" s="37"/>
      <c r="KF74" s="37"/>
      <c r="KG74" s="37"/>
      <c r="KH74" s="37"/>
      <c r="KI74" s="37"/>
      <c r="KJ74" s="37"/>
      <c r="KK74" s="37"/>
      <c r="KL74" s="37"/>
      <c r="KM74" s="37"/>
      <c r="KN74" s="37"/>
      <c r="KO74" s="37"/>
      <c r="KP74" s="37"/>
      <c r="KQ74" s="37"/>
      <c r="KR74" s="37"/>
      <c r="KS74" s="37"/>
      <c r="KT74" s="37"/>
      <c r="KU74" s="37"/>
      <c r="KV74" s="37"/>
      <c r="KW74" s="37"/>
      <c r="KX74" s="37"/>
      <c r="KY74" s="37"/>
      <c r="KZ74" s="37"/>
      <c r="LA74" s="37"/>
      <c r="LB74" s="37"/>
      <c r="LC74" s="37"/>
      <c r="LD74" s="37"/>
      <c r="LE74" s="37"/>
      <c r="LF74" s="37"/>
      <c r="LG74" s="37"/>
      <c r="LH74" s="37"/>
      <c r="LI74" s="37"/>
      <c r="LJ74" s="37"/>
      <c r="LK74" s="37"/>
      <c r="LL74" s="37"/>
      <c r="LM74" s="37"/>
      <c r="LN74" s="37"/>
      <c r="LO74" s="37"/>
      <c r="LP74" s="37"/>
      <c r="LQ74" s="37"/>
      <c r="LR74" s="37"/>
      <c r="LS74" s="37"/>
      <c r="LT74" s="37"/>
      <c r="LU74" s="37"/>
      <c r="LV74" s="37"/>
      <c r="LW74" s="37"/>
      <c r="LX74" s="37"/>
      <c r="LY74" s="37"/>
      <c r="LZ74" s="37"/>
    </row>
    <row r="75" spans="1:338" s="41" customFormat="1" ht="30" customHeight="1" x14ac:dyDescent="0.25">
      <c r="A75" s="38"/>
      <c r="B75" s="182" t="s">
        <v>57</v>
      </c>
      <c r="C75" s="182"/>
      <c r="D75" s="80" t="s">
        <v>29</v>
      </c>
      <c r="E75" s="84">
        <v>2000</v>
      </c>
      <c r="F75" s="79">
        <v>0</v>
      </c>
      <c r="G75" s="79">
        <v>0</v>
      </c>
      <c r="H75" s="94">
        <f t="shared" si="1"/>
        <v>0</v>
      </c>
      <c r="I75" s="94">
        <f t="shared" si="0"/>
        <v>0</v>
      </c>
      <c r="J75" s="39"/>
      <c r="K75" s="8"/>
      <c r="L75" s="40"/>
      <c r="M75" s="37"/>
      <c r="N75" s="37"/>
      <c r="O75" s="42"/>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c r="IO75" s="37"/>
      <c r="IP75" s="37"/>
      <c r="IQ75" s="37"/>
      <c r="IR75" s="37"/>
      <c r="IS75" s="37"/>
      <c r="IT75" s="37"/>
      <c r="IU75" s="37"/>
      <c r="IV75" s="37"/>
      <c r="IW75" s="37"/>
      <c r="IX75" s="37"/>
      <c r="IY75" s="37"/>
      <c r="IZ75" s="37"/>
      <c r="JA75" s="37"/>
      <c r="JB75" s="37"/>
      <c r="JC75" s="37"/>
      <c r="JD75" s="37"/>
      <c r="JE75" s="37"/>
      <c r="JF75" s="37"/>
      <c r="JG75" s="37"/>
      <c r="JH75" s="37"/>
      <c r="JI75" s="37"/>
      <c r="JJ75" s="37"/>
      <c r="JK75" s="37"/>
      <c r="JL75" s="37"/>
      <c r="JM75" s="37"/>
      <c r="JN75" s="37"/>
      <c r="JO75" s="37"/>
      <c r="JP75" s="37"/>
      <c r="JQ75" s="37"/>
      <c r="JR75" s="37"/>
      <c r="JS75" s="37"/>
      <c r="JT75" s="37"/>
      <c r="JU75" s="37"/>
      <c r="JV75" s="37"/>
      <c r="JW75" s="37"/>
      <c r="JX75" s="37"/>
      <c r="JY75" s="37"/>
      <c r="JZ75" s="37"/>
      <c r="KA75" s="37"/>
      <c r="KB75" s="37"/>
      <c r="KC75" s="37"/>
      <c r="KD75" s="37"/>
      <c r="KE75" s="37"/>
      <c r="KF75" s="37"/>
      <c r="KG75" s="37"/>
      <c r="KH75" s="37"/>
      <c r="KI75" s="37"/>
      <c r="KJ75" s="37"/>
      <c r="KK75" s="37"/>
      <c r="KL75" s="37"/>
      <c r="KM75" s="37"/>
      <c r="KN75" s="37"/>
      <c r="KO75" s="37"/>
      <c r="KP75" s="37"/>
      <c r="KQ75" s="37"/>
      <c r="KR75" s="37"/>
      <c r="KS75" s="37"/>
      <c r="KT75" s="37"/>
      <c r="KU75" s="37"/>
      <c r="KV75" s="37"/>
      <c r="KW75" s="37"/>
      <c r="KX75" s="37"/>
      <c r="KY75" s="37"/>
      <c r="KZ75" s="37"/>
      <c r="LA75" s="37"/>
      <c r="LB75" s="37"/>
      <c r="LC75" s="37"/>
      <c r="LD75" s="37"/>
      <c r="LE75" s="37"/>
      <c r="LF75" s="37"/>
      <c r="LG75" s="37"/>
      <c r="LH75" s="37"/>
      <c r="LI75" s="37"/>
      <c r="LJ75" s="37"/>
      <c r="LK75" s="37"/>
      <c r="LL75" s="37"/>
      <c r="LM75" s="37"/>
      <c r="LN75" s="37"/>
      <c r="LO75" s="37"/>
      <c r="LP75" s="37"/>
      <c r="LQ75" s="37"/>
      <c r="LR75" s="37"/>
      <c r="LS75" s="37"/>
      <c r="LT75" s="37"/>
      <c r="LU75" s="37"/>
      <c r="LV75" s="37"/>
      <c r="LW75" s="37"/>
      <c r="LX75" s="37"/>
      <c r="LY75" s="37"/>
      <c r="LZ75" s="37"/>
    </row>
    <row r="76" spans="1:338" s="41" customFormat="1" ht="30" customHeight="1" x14ac:dyDescent="0.25">
      <c r="A76" s="38"/>
      <c r="B76" s="175" t="s">
        <v>46</v>
      </c>
      <c r="C76" s="175"/>
      <c r="D76" s="83" t="s">
        <v>21</v>
      </c>
      <c r="E76" s="78">
        <v>0.15</v>
      </c>
      <c r="F76" s="79">
        <v>0</v>
      </c>
      <c r="G76" s="79">
        <v>0</v>
      </c>
      <c r="H76" s="94">
        <f t="shared" si="1"/>
        <v>0</v>
      </c>
      <c r="I76" s="94">
        <f t="shared" si="0"/>
        <v>0</v>
      </c>
      <c r="J76" s="39"/>
      <c r="K76" s="8"/>
      <c r="L76" s="40"/>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c r="JD76" s="37"/>
      <c r="JE76" s="37"/>
      <c r="JF76" s="37"/>
      <c r="JG76" s="37"/>
      <c r="JH76" s="37"/>
      <c r="JI76" s="37"/>
      <c r="JJ76" s="37"/>
      <c r="JK76" s="37"/>
      <c r="JL76" s="37"/>
      <c r="JM76" s="37"/>
      <c r="JN76" s="37"/>
      <c r="JO76" s="37"/>
      <c r="JP76" s="37"/>
      <c r="JQ76" s="37"/>
      <c r="JR76" s="37"/>
      <c r="JS76" s="37"/>
      <c r="JT76" s="37"/>
      <c r="JU76" s="37"/>
      <c r="JV76" s="37"/>
      <c r="JW76" s="37"/>
      <c r="JX76" s="37"/>
      <c r="JY76" s="37"/>
      <c r="JZ76" s="37"/>
      <c r="KA76" s="37"/>
      <c r="KB76" s="37"/>
      <c r="KC76" s="37"/>
      <c r="KD76" s="37"/>
      <c r="KE76" s="37"/>
      <c r="KF76" s="37"/>
      <c r="KG76" s="37"/>
      <c r="KH76" s="37"/>
      <c r="KI76" s="37"/>
      <c r="KJ76" s="37"/>
      <c r="KK76" s="37"/>
      <c r="KL76" s="37"/>
      <c r="KM76" s="37"/>
      <c r="KN76" s="37"/>
      <c r="KO76" s="37"/>
      <c r="KP76" s="37"/>
      <c r="KQ76" s="37"/>
      <c r="KR76" s="37"/>
      <c r="KS76" s="37"/>
      <c r="KT76" s="37"/>
      <c r="KU76" s="37"/>
      <c r="KV76" s="37"/>
      <c r="KW76" s="37"/>
      <c r="KX76" s="37"/>
      <c r="KY76" s="37"/>
      <c r="KZ76" s="37"/>
      <c r="LA76" s="37"/>
      <c r="LB76" s="37"/>
      <c r="LC76" s="37"/>
      <c r="LD76" s="37"/>
      <c r="LE76" s="37"/>
      <c r="LF76" s="37"/>
      <c r="LG76" s="37"/>
      <c r="LH76" s="37"/>
      <c r="LI76" s="37"/>
      <c r="LJ76" s="37"/>
      <c r="LK76" s="37"/>
      <c r="LL76" s="37"/>
      <c r="LM76" s="37"/>
      <c r="LN76" s="37"/>
      <c r="LO76" s="37"/>
      <c r="LP76" s="37"/>
      <c r="LQ76" s="37"/>
      <c r="LR76" s="37"/>
      <c r="LS76" s="37"/>
      <c r="LT76" s="37"/>
      <c r="LU76" s="37"/>
      <c r="LV76" s="37"/>
      <c r="LW76" s="37"/>
      <c r="LX76" s="37"/>
      <c r="LY76" s="37"/>
      <c r="LZ76" s="37"/>
    </row>
    <row r="77" spans="1:338" s="41" customFormat="1" ht="30" customHeight="1" x14ac:dyDescent="0.25">
      <c r="A77" s="38"/>
      <c r="B77" s="182" t="s">
        <v>47</v>
      </c>
      <c r="C77" s="182"/>
      <c r="D77" s="80" t="s">
        <v>22</v>
      </c>
      <c r="E77" s="84">
        <v>2000</v>
      </c>
      <c r="F77" s="79">
        <v>0</v>
      </c>
      <c r="G77" s="79">
        <v>0</v>
      </c>
      <c r="H77" s="94">
        <f t="shared" si="1"/>
        <v>0</v>
      </c>
      <c r="I77" s="94">
        <f t="shared" si="0"/>
        <v>0</v>
      </c>
      <c r="J77" s="39"/>
      <c r="K77" s="8"/>
      <c r="L77" s="40"/>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c r="JD77" s="37"/>
      <c r="JE77" s="37"/>
      <c r="JF77" s="37"/>
      <c r="JG77" s="37"/>
      <c r="JH77" s="37"/>
      <c r="JI77" s="37"/>
      <c r="JJ77" s="37"/>
      <c r="JK77" s="37"/>
      <c r="JL77" s="37"/>
      <c r="JM77" s="37"/>
      <c r="JN77" s="37"/>
      <c r="JO77" s="37"/>
      <c r="JP77" s="37"/>
      <c r="JQ77" s="37"/>
      <c r="JR77" s="37"/>
      <c r="JS77" s="37"/>
      <c r="JT77" s="37"/>
      <c r="JU77" s="37"/>
      <c r="JV77" s="37"/>
      <c r="JW77" s="37"/>
      <c r="JX77" s="37"/>
      <c r="JY77" s="37"/>
      <c r="JZ77" s="37"/>
      <c r="KA77" s="37"/>
      <c r="KB77" s="37"/>
      <c r="KC77" s="37"/>
      <c r="KD77" s="37"/>
      <c r="KE77" s="37"/>
      <c r="KF77" s="37"/>
      <c r="KG77" s="37"/>
      <c r="KH77" s="37"/>
      <c r="KI77" s="37"/>
      <c r="KJ77" s="37"/>
      <c r="KK77" s="37"/>
      <c r="KL77" s="37"/>
      <c r="KM77" s="37"/>
      <c r="KN77" s="37"/>
      <c r="KO77" s="37"/>
      <c r="KP77" s="37"/>
      <c r="KQ77" s="37"/>
      <c r="KR77" s="37"/>
      <c r="KS77" s="37"/>
      <c r="KT77" s="37"/>
      <c r="KU77" s="37"/>
      <c r="KV77" s="37"/>
      <c r="KW77" s="37"/>
      <c r="KX77" s="37"/>
      <c r="KY77" s="37"/>
      <c r="KZ77" s="37"/>
      <c r="LA77" s="37"/>
      <c r="LB77" s="37"/>
      <c r="LC77" s="37"/>
      <c r="LD77" s="37"/>
      <c r="LE77" s="37"/>
      <c r="LF77" s="37"/>
      <c r="LG77" s="37"/>
      <c r="LH77" s="37"/>
      <c r="LI77" s="37"/>
      <c r="LJ77" s="37"/>
      <c r="LK77" s="37"/>
      <c r="LL77" s="37"/>
      <c r="LM77" s="37"/>
      <c r="LN77" s="37"/>
      <c r="LO77" s="37"/>
      <c r="LP77" s="37"/>
      <c r="LQ77" s="37"/>
      <c r="LR77" s="37"/>
      <c r="LS77" s="37"/>
      <c r="LT77" s="37"/>
      <c r="LU77" s="37"/>
      <c r="LV77" s="37"/>
      <c r="LW77" s="37"/>
      <c r="LX77" s="37"/>
      <c r="LY77" s="37"/>
      <c r="LZ77" s="37"/>
    </row>
    <row r="78" spans="1:338" s="41" customFormat="1" ht="255.75" customHeight="1" x14ac:dyDescent="0.25">
      <c r="A78" s="38"/>
      <c r="B78" s="175" t="s">
        <v>84</v>
      </c>
      <c r="C78" s="175"/>
      <c r="D78" s="78" t="s">
        <v>9</v>
      </c>
      <c r="E78" s="81">
        <v>14000</v>
      </c>
      <c r="F78" s="79">
        <v>0</v>
      </c>
      <c r="G78" s="79">
        <v>0</v>
      </c>
      <c r="H78" s="94">
        <f t="shared" si="1"/>
        <v>0</v>
      </c>
      <c r="I78" s="94">
        <f t="shared" si="0"/>
        <v>0</v>
      </c>
      <c r="J78" s="8"/>
      <c r="K78" s="8"/>
      <c r="L78" s="40"/>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c r="IX78" s="37"/>
      <c r="IY78" s="37"/>
      <c r="IZ78" s="37"/>
      <c r="JA78" s="37"/>
      <c r="JB78" s="37"/>
      <c r="JC78" s="37"/>
      <c r="JD78" s="37"/>
      <c r="JE78" s="37"/>
      <c r="JF78" s="37"/>
      <c r="JG78" s="37"/>
      <c r="JH78" s="37"/>
      <c r="JI78" s="37"/>
      <c r="JJ78" s="37"/>
      <c r="JK78" s="37"/>
      <c r="JL78" s="37"/>
      <c r="JM78" s="37"/>
      <c r="JN78" s="37"/>
      <c r="JO78" s="37"/>
      <c r="JP78" s="37"/>
      <c r="JQ78" s="37"/>
      <c r="JR78" s="37"/>
      <c r="JS78" s="37"/>
      <c r="JT78" s="37"/>
      <c r="JU78" s="37"/>
      <c r="JV78" s="37"/>
      <c r="JW78" s="37"/>
      <c r="JX78" s="37"/>
      <c r="JY78" s="37"/>
      <c r="JZ78" s="37"/>
      <c r="KA78" s="37"/>
      <c r="KB78" s="37"/>
      <c r="KC78" s="37"/>
      <c r="KD78" s="37"/>
      <c r="KE78" s="37"/>
      <c r="KF78" s="37"/>
      <c r="KG78" s="37"/>
      <c r="KH78" s="37"/>
      <c r="KI78" s="37"/>
      <c r="KJ78" s="37"/>
      <c r="KK78" s="37"/>
      <c r="KL78" s="37"/>
      <c r="KM78" s="37"/>
      <c r="KN78" s="37"/>
      <c r="KO78" s="37"/>
      <c r="KP78" s="37"/>
      <c r="KQ78" s="37"/>
      <c r="KR78" s="37"/>
      <c r="KS78" s="37"/>
      <c r="KT78" s="37"/>
      <c r="KU78" s="37"/>
      <c r="KV78" s="37"/>
      <c r="KW78" s="37"/>
      <c r="KX78" s="37"/>
      <c r="KY78" s="37"/>
      <c r="KZ78" s="37"/>
      <c r="LA78" s="37"/>
      <c r="LB78" s="37"/>
      <c r="LC78" s="37"/>
      <c r="LD78" s="37"/>
      <c r="LE78" s="37"/>
      <c r="LF78" s="37"/>
      <c r="LG78" s="37"/>
      <c r="LH78" s="37"/>
      <c r="LI78" s="37"/>
      <c r="LJ78" s="37"/>
      <c r="LK78" s="37"/>
      <c r="LL78" s="37"/>
      <c r="LM78" s="37"/>
      <c r="LN78" s="37"/>
      <c r="LO78" s="37"/>
      <c r="LP78" s="37"/>
      <c r="LQ78" s="37"/>
      <c r="LR78" s="37"/>
      <c r="LS78" s="37"/>
      <c r="LT78" s="37"/>
      <c r="LU78" s="37"/>
      <c r="LV78" s="37"/>
      <c r="LW78" s="37"/>
      <c r="LX78" s="37"/>
      <c r="LY78" s="37"/>
      <c r="LZ78" s="37"/>
    </row>
    <row r="79" spans="1:338" s="46" customFormat="1" ht="30" customHeight="1" x14ac:dyDescent="0.25">
      <c r="A79" s="43"/>
      <c r="B79" s="181" t="s">
        <v>51</v>
      </c>
      <c r="C79" s="181"/>
      <c r="D79" s="85" t="s">
        <v>25</v>
      </c>
      <c r="E79" s="86">
        <v>1</v>
      </c>
      <c r="F79" s="79">
        <v>0</v>
      </c>
      <c r="G79" s="79">
        <v>0</v>
      </c>
      <c r="H79" s="95">
        <f t="shared" si="1"/>
        <v>0</v>
      </c>
      <c r="I79" s="95">
        <f t="shared" si="0"/>
        <v>0</v>
      </c>
      <c r="J79" s="44"/>
      <c r="K79" s="8"/>
      <c r="L79" s="45"/>
      <c r="M79" s="42"/>
      <c r="N79" s="42"/>
      <c r="O79" s="37"/>
      <c r="P79" s="42"/>
      <c r="Q79" s="42"/>
      <c r="R79" s="42"/>
      <c r="S79" s="42"/>
      <c r="T79" s="42"/>
      <c r="U79" s="42"/>
      <c r="V79" s="42"/>
      <c r="W79" s="42"/>
      <c r="X79" s="42"/>
      <c r="Y79" s="37"/>
      <c r="Z79" s="37"/>
      <c r="AA79" s="37"/>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42"/>
      <c r="GB79" s="42"/>
      <c r="GC79" s="42"/>
      <c r="GD79" s="42"/>
      <c r="GE79" s="42"/>
      <c r="GF79" s="42"/>
      <c r="GG79" s="42"/>
      <c r="GH79" s="42"/>
      <c r="GI79" s="42"/>
      <c r="GJ79" s="42"/>
      <c r="GK79" s="42"/>
      <c r="GL79" s="42"/>
      <c r="GM79" s="42"/>
      <c r="GN79" s="42"/>
      <c r="GO79" s="42"/>
      <c r="GP79" s="42"/>
      <c r="GQ79" s="42"/>
      <c r="GR79" s="42"/>
      <c r="GS79" s="42"/>
      <c r="GT79" s="42"/>
      <c r="GU79" s="42"/>
      <c r="GV79" s="42"/>
      <c r="GW79" s="42"/>
      <c r="GX79" s="42"/>
      <c r="GY79" s="42"/>
      <c r="GZ79" s="42"/>
      <c r="HA79" s="42"/>
      <c r="HB79" s="42"/>
      <c r="HC79" s="42"/>
      <c r="HD79" s="42"/>
      <c r="HE79" s="42"/>
      <c r="HF79" s="42"/>
      <c r="HG79" s="42"/>
      <c r="HH79" s="42"/>
      <c r="HI79" s="42"/>
      <c r="HJ79" s="42"/>
      <c r="HK79" s="42"/>
      <c r="HL79" s="42"/>
      <c r="HM79" s="42"/>
      <c r="HN79" s="42"/>
      <c r="HO79" s="42"/>
      <c r="HP79" s="42"/>
      <c r="HQ79" s="42"/>
      <c r="HR79" s="42"/>
      <c r="HS79" s="42"/>
      <c r="HT79" s="42"/>
      <c r="HU79" s="42"/>
      <c r="HV79" s="42"/>
      <c r="HW79" s="42"/>
      <c r="HX79" s="42"/>
      <c r="HY79" s="42"/>
      <c r="HZ79" s="42"/>
      <c r="IA79" s="42"/>
      <c r="IB79" s="42"/>
      <c r="IC79" s="42"/>
      <c r="ID79" s="42"/>
      <c r="IE79" s="42"/>
      <c r="IF79" s="42"/>
      <c r="IG79" s="42"/>
      <c r="IH79" s="42"/>
      <c r="II79" s="42"/>
      <c r="IJ79" s="42"/>
      <c r="IK79" s="42"/>
      <c r="IL79" s="42"/>
      <c r="IM79" s="42"/>
      <c r="IN79" s="42"/>
      <c r="IO79" s="42"/>
      <c r="IP79" s="42"/>
      <c r="IQ79" s="42"/>
      <c r="IR79" s="42"/>
      <c r="IS79" s="42"/>
      <c r="IT79" s="42"/>
      <c r="IU79" s="42"/>
      <c r="IV79" s="42"/>
      <c r="IW79" s="42"/>
      <c r="IX79" s="42"/>
      <c r="IY79" s="42"/>
      <c r="IZ79" s="42"/>
      <c r="JA79" s="42"/>
      <c r="JB79" s="42"/>
      <c r="JC79" s="42"/>
      <c r="JD79" s="42"/>
      <c r="JE79" s="42"/>
      <c r="JF79" s="42"/>
      <c r="JG79" s="42"/>
      <c r="JH79" s="42"/>
      <c r="JI79" s="42"/>
      <c r="JJ79" s="42"/>
      <c r="JK79" s="42"/>
      <c r="JL79" s="42"/>
      <c r="JM79" s="42"/>
      <c r="JN79" s="42"/>
      <c r="JO79" s="42"/>
      <c r="JP79" s="42"/>
      <c r="JQ79" s="42"/>
      <c r="JR79" s="42"/>
      <c r="JS79" s="42"/>
      <c r="JT79" s="42"/>
      <c r="JU79" s="42"/>
      <c r="JV79" s="42"/>
      <c r="JW79" s="42"/>
      <c r="JX79" s="42"/>
      <c r="JY79" s="42"/>
      <c r="JZ79" s="42"/>
      <c r="KA79" s="42"/>
      <c r="KB79" s="42"/>
      <c r="KC79" s="42"/>
      <c r="KD79" s="42"/>
      <c r="KE79" s="42"/>
      <c r="KF79" s="42"/>
      <c r="KG79" s="42"/>
      <c r="KH79" s="42"/>
      <c r="KI79" s="42"/>
      <c r="KJ79" s="42"/>
      <c r="KK79" s="42"/>
      <c r="KL79" s="42"/>
      <c r="KM79" s="42"/>
      <c r="KN79" s="42"/>
      <c r="KO79" s="42"/>
      <c r="KP79" s="42"/>
      <c r="KQ79" s="42"/>
      <c r="KR79" s="42"/>
      <c r="KS79" s="42"/>
      <c r="KT79" s="42"/>
      <c r="KU79" s="42"/>
      <c r="KV79" s="42"/>
      <c r="KW79" s="42"/>
      <c r="KX79" s="42"/>
      <c r="KY79" s="42"/>
      <c r="KZ79" s="42"/>
      <c r="LA79" s="42"/>
      <c r="LB79" s="42"/>
      <c r="LC79" s="42"/>
      <c r="LD79" s="42"/>
      <c r="LE79" s="42"/>
      <c r="LF79" s="42"/>
      <c r="LG79" s="42"/>
      <c r="LH79" s="42"/>
      <c r="LI79" s="42"/>
      <c r="LJ79" s="42"/>
      <c r="LK79" s="42"/>
      <c r="LL79" s="42"/>
      <c r="LM79" s="42"/>
      <c r="LN79" s="42"/>
      <c r="LO79" s="42"/>
      <c r="LP79" s="42"/>
      <c r="LQ79" s="42"/>
      <c r="LR79" s="42"/>
      <c r="LS79" s="42"/>
      <c r="LT79" s="42"/>
      <c r="LU79" s="42"/>
      <c r="LV79" s="42"/>
      <c r="LW79" s="42"/>
      <c r="LX79" s="42"/>
      <c r="LY79" s="42"/>
      <c r="LZ79" s="42"/>
    </row>
    <row r="80" spans="1:338" s="41" customFormat="1" ht="30" customHeight="1" x14ac:dyDescent="0.25">
      <c r="A80" s="38"/>
      <c r="B80" s="175" t="s">
        <v>35</v>
      </c>
      <c r="C80" s="175"/>
      <c r="D80" s="87" t="s">
        <v>72</v>
      </c>
      <c r="E80" s="81">
        <v>5000</v>
      </c>
      <c r="F80" s="79">
        <v>0</v>
      </c>
      <c r="G80" s="79">
        <v>0</v>
      </c>
      <c r="H80" s="94">
        <f t="shared" si="1"/>
        <v>0</v>
      </c>
      <c r="I80" s="94">
        <f t="shared" si="0"/>
        <v>0</v>
      </c>
      <c r="J80" s="39"/>
      <c r="K80" s="8"/>
      <c r="L80" s="40"/>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c r="IX80" s="37"/>
      <c r="IY80" s="37"/>
      <c r="IZ80" s="37"/>
      <c r="JA80" s="37"/>
      <c r="JB80" s="37"/>
      <c r="JC80" s="37"/>
      <c r="JD80" s="37"/>
      <c r="JE80" s="37"/>
      <c r="JF80" s="37"/>
      <c r="JG80" s="37"/>
      <c r="JH80" s="37"/>
      <c r="JI80" s="37"/>
      <c r="JJ80" s="37"/>
      <c r="JK80" s="37"/>
      <c r="JL80" s="37"/>
      <c r="JM80" s="37"/>
      <c r="JN80" s="37"/>
      <c r="JO80" s="37"/>
      <c r="JP80" s="37"/>
      <c r="JQ80" s="37"/>
      <c r="JR80" s="37"/>
      <c r="JS80" s="37"/>
      <c r="JT80" s="37"/>
      <c r="JU80" s="37"/>
      <c r="JV80" s="37"/>
      <c r="JW80" s="37"/>
      <c r="JX80" s="37"/>
      <c r="JY80" s="37"/>
      <c r="JZ80" s="37"/>
      <c r="KA80" s="37"/>
      <c r="KB80" s="37"/>
      <c r="KC80" s="37"/>
      <c r="KD80" s="37"/>
      <c r="KE80" s="37"/>
      <c r="KF80" s="37"/>
      <c r="KG80" s="37"/>
      <c r="KH80" s="37"/>
      <c r="KI80" s="37"/>
      <c r="KJ80" s="37"/>
      <c r="KK80" s="37"/>
      <c r="KL80" s="37"/>
      <c r="KM80" s="37"/>
      <c r="KN80" s="37"/>
      <c r="KO80" s="37"/>
      <c r="KP80" s="37"/>
      <c r="KQ80" s="37"/>
      <c r="KR80" s="37"/>
      <c r="KS80" s="37"/>
      <c r="KT80" s="37"/>
      <c r="KU80" s="37"/>
      <c r="KV80" s="37"/>
      <c r="KW80" s="37"/>
      <c r="KX80" s="37"/>
      <c r="KY80" s="37"/>
      <c r="KZ80" s="37"/>
      <c r="LA80" s="37"/>
      <c r="LB80" s="37"/>
      <c r="LC80" s="37"/>
      <c r="LD80" s="37"/>
      <c r="LE80" s="37"/>
      <c r="LF80" s="37"/>
      <c r="LG80" s="37"/>
      <c r="LH80" s="37"/>
      <c r="LI80" s="37"/>
      <c r="LJ80" s="37"/>
      <c r="LK80" s="37"/>
      <c r="LL80" s="37"/>
      <c r="LM80" s="37"/>
      <c r="LN80" s="37"/>
      <c r="LO80" s="37"/>
      <c r="LP80" s="37"/>
      <c r="LQ80" s="37"/>
      <c r="LR80" s="37"/>
      <c r="LS80" s="37"/>
      <c r="LT80" s="37"/>
      <c r="LU80" s="37"/>
      <c r="LV80" s="37"/>
      <c r="LW80" s="37"/>
      <c r="LX80" s="37"/>
      <c r="LY80" s="37"/>
      <c r="LZ80" s="37"/>
    </row>
    <row r="81" spans="1:338" s="41" customFormat="1" ht="30" customHeight="1" x14ac:dyDescent="0.25">
      <c r="A81" s="38"/>
      <c r="B81" s="182" t="s">
        <v>55</v>
      </c>
      <c r="C81" s="182"/>
      <c r="D81" s="80" t="s">
        <v>27</v>
      </c>
      <c r="E81" s="84">
        <v>2000</v>
      </c>
      <c r="F81" s="79">
        <v>0</v>
      </c>
      <c r="G81" s="79">
        <v>0</v>
      </c>
      <c r="H81" s="94">
        <f t="shared" si="1"/>
        <v>0</v>
      </c>
      <c r="I81" s="94">
        <f t="shared" si="0"/>
        <v>0</v>
      </c>
      <c r="J81" s="39"/>
      <c r="K81" s="8"/>
      <c r="L81" s="40"/>
      <c r="M81" s="37"/>
      <c r="N81" s="37"/>
      <c r="O81" s="11"/>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c r="IW81" s="37"/>
      <c r="IX81" s="37"/>
      <c r="IY81" s="37"/>
      <c r="IZ81" s="37"/>
      <c r="JA81" s="37"/>
      <c r="JB81" s="37"/>
      <c r="JC81" s="37"/>
      <c r="JD81" s="37"/>
      <c r="JE81" s="37"/>
      <c r="JF81" s="37"/>
      <c r="JG81" s="37"/>
      <c r="JH81" s="37"/>
      <c r="JI81" s="37"/>
      <c r="JJ81" s="37"/>
      <c r="JK81" s="37"/>
      <c r="JL81" s="37"/>
      <c r="JM81" s="37"/>
      <c r="JN81" s="37"/>
      <c r="JO81" s="37"/>
      <c r="JP81" s="37"/>
      <c r="JQ81" s="37"/>
      <c r="JR81" s="37"/>
      <c r="JS81" s="37"/>
      <c r="JT81" s="37"/>
      <c r="JU81" s="37"/>
      <c r="JV81" s="37"/>
      <c r="JW81" s="37"/>
      <c r="JX81" s="37"/>
      <c r="JY81" s="37"/>
      <c r="JZ81" s="37"/>
      <c r="KA81" s="37"/>
      <c r="KB81" s="37"/>
      <c r="KC81" s="37"/>
      <c r="KD81" s="37"/>
      <c r="KE81" s="37"/>
      <c r="KF81" s="37"/>
      <c r="KG81" s="37"/>
      <c r="KH81" s="37"/>
      <c r="KI81" s="37"/>
      <c r="KJ81" s="37"/>
      <c r="KK81" s="37"/>
      <c r="KL81" s="37"/>
      <c r="KM81" s="37"/>
      <c r="KN81" s="37"/>
      <c r="KO81" s="37"/>
      <c r="KP81" s="37"/>
      <c r="KQ81" s="37"/>
      <c r="KR81" s="37"/>
      <c r="KS81" s="37"/>
      <c r="KT81" s="37"/>
      <c r="KU81" s="37"/>
      <c r="KV81" s="37"/>
      <c r="KW81" s="37"/>
      <c r="KX81" s="37"/>
      <c r="KY81" s="37"/>
      <c r="KZ81" s="37"/>
      <c r="LA81" s="37"/>
      <c r="LB81" s="37"/>
      <c r="LC81" s="37"/>
      <c r="LD81" s="37"/>
      <c r="LE81" s="37"/>
      <c r="LF81" s="37"/>
      <c r="LG81" s="37"/>
      <c r="LH81" s="37"/>
      <c r="LI81" s="37"/>
      <c r="LJ81" s="37"/>
      <c r="LK81" s="37"/>
      <c r="LL81" s="37"/>
      <c r="LM81" s="37"/>
      <c r="LN81" s="37"/>
      <c r="LO81" s="37"/>
      <c r="LP81" s="37"/>
      <c r="LQ81" s="37"/>
      <c r="LR81" s="37"/>
      <c r="LS81" s="37"/>
      <c r="LT81" s="37"/>
      <c r="LU81" s="37"/>
      <c r="LV81" s="37"/>
      <c r="LW81" s="37"/>
      <c r="LX81" s="37"/>
      <c r="LY81" s="37"/>
      <c r="LZ81" s="37"/>
    </row>
    <row r="82" spans="1:338" s="41" customFormat="1" ht="30" customHeight="1" x14ac:dyDescent="0.25">
      <c r="A82" s="38"/>
      <c r="B82" s="175" t="s">
        <v>44</v>
      </c>
      <c r="C82" s="175"/>
      <c r="D82" s="78" t="s">
        <v>19</v>
      </c>
      <c r="E82" s="78">
        <v>25</v>
      </c>
      <c r="F82" s="79">
        <v>0</v>
      </c>
      <c r="G82" s="79">
        <v>0</v>
      </c>
      <c r="H82" s="94">
        <f t="shared" si="1"/>
        <v>0</v>
      </c>
      <c r="I82" s="94">
        <f t="shared" si="0"/>
        <v>0</v>
      </c>
      <c r="J82" s="39"/>
      <c r="K82" s="8"/>
      <c r="L82" s="40"/>
      <c r="M82" s="37"/>
      <c r="N82" s="37"/>
      <c r="O82" s="11"/>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c r="IO82" s="37"/>
      <c r="IP82" s="37"/>
      <c r="IQ82" s="37"/>
      <c r="IR82" s="37"/>
      <c r="IS82" s="37"/>
      <c r="IT82" s="37"/>
      <c r="IU82" s="37"/>
      <c r="IV82" s="37"/>
      <c r="IW82" s="37"/>
      <c r="IX82" s="37"/>
      <c r="IY82" s="37"/>
      <c r="IZ82" s="37"/>
      <c r="JA82" s="37"/>
      <c r="JB82" s="37"/>
      <c r="JC82" s="37"/>
      <c r="JD82" s="37"/>
      <c r="JE82" s="37"/>
      <c r="JF82" s="37"/>
      <c r="JG82" s="37"/>
      <c r="JH82" s="37"/>
      <c r="JI82" s="37"/>
      <c r="JJ82" s="37"/>
      <c r="JK82" s="37"/>
      <c r="JL82" s="37"/>
      <c r="JM82" s="37"/>
      <c r="JN82" s="37"/>
      <c r="JO82" s="37"/>
      <c r="JP82" s="37"/>
      <c r="JQ82" s="37"/>
      <c r="JR82" s="37"/>
      <c r="JS82" s="37"/>
      <c r="JT82" s="37"/>
      <c r="JU82" s="37"/>
      <c r="JV82" s="37"/>
      <c r="JW82" s="37"/>
      <c r="JX82" s="37"/>
      <c r="JY82" s="37"/>
      <c r="JZ82" s="37"/>
      <c r="KA82" s="37"/>
      <c r="KB82" s="37"/>
      <c r="KC82" s="37"/>
      <c r="KD82" s="37"/>
      <c r="KE82" s="37"/>
      <c r="KF82" s="37"/>
      <c r="KG82" s="37"/>
      <c r="KH82" s="37"/>
      <c r="KI82" s="37"/>
      <c r="KJ82" s="37"/>
      <c r="KK82" s="37"/>
      <c r="KL82" s="37"/>
      <c r="KM82" s="37"/>
      <c r="KN82" s="37"/>
      <c r="KO82" s="37"/>
      <c r="KP82" s="37"/>
      <c r="KQ82" s="37"/>
      <c r="KR82" s="37"/>
      <c r="KS82" s="37"/>
      <c r="KT82" s="37"/>
      <c r="KU82" s="37"/>
      <c r="KV82" s="37"/>
      <c r="KW82" s="37"/>
      <c r="KX82" s="37"/>
      <c r="KY82" s="37"/>
      <c r="KZ82" s="37"/>
      <c r="LA82" s="37"/>
      <c r="LB82" s="37"/>
      <c r="LC82" s="37"/>
      <c r="LD82" s="37"/>
      <c r="LE82" s="37"/>
      <c r="LF82" s="37"/>
      <c r="LG82" s="37"/>
      <c r="LH82" s="37"/>
      <c r="LI82" s="37"/>
      <c r="LJ82" s="37"/>
      <c r="LK82" s="37"/>
      <c r="LL82" s="37"/>
      <c r="LM82" s="37"/>
      <c r="LN82" s="37"/>
      <c r="LO82" s="37"/>
      <c r="LP82" s="37"/>
      <c r="LQ82" s="37"/>
      <c r="LR82" s="37"/>
      <c r="LS82" s="37"/>
      <c r="LT82" s="37"/>
      <c r="LU82" s="37"/>
      <c r="LV82" s="37"/>
      <c r="LW82" s="37"/>
      <c r="LX82" s="37"/>
      <c r="LY82" s="37"/>
      <c r="LZ82" s="37"/>
    </row>
    <row r="83" spans="1:338" s="41" customFormat="1" ht="30" customHeight="1" x14ac:dyDescent="0.25">
      <c r="A83" s="38"/>
      <c r="B83" s="181" t="s">
        <v>52</v>
      </c>
      <c r="C83" s="181"/>
      <c r="D83" s="86" t="s">
        <v>31</v>
      </c>
      <c r="E83" s="86">
        <v>75</v>
      </c>
      <c r="F83" s="79">
        <v>0</v>
      </c>
      <c r="G83" s="79">
        <v>0</v>
      </c>
      <c r="H83" s="94">
        <f t="shared" si="1"/>
        <v>0</v>
      </c>
      <c r="I83" s="94">
        <f t="shared" si="0"/>
        <v>0</v>
      </c>
      <c r="J83" s="39"/>
      <c r="K83" s="8"/>
      <c r="L83" s="40"/>
      <c r="M83" s="37"/>
      <c r="N83" s="37"/>
      <c r="O83" s="11"/>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c r="IW83" s="37"/>
      <c r="IX83" s="37"/>
      <c r="IY83" s="37"/>
      <c r="IZ83" s="37"/>
      <c r="JA83" s="37"/>
      <c r="JB83" s="37"/>
      <c r="JC83" s="37"/>
      <c r="JD83" s="37"/>
      <c r="JE83" s="37"/>
      <c r="JF83" s="37"/>
      <c r="JG83" s="37"/>
      <c r="JH83" s="37"/>
      <c r="JI83" s="37"/>
      <c r="JJ83" s="37"/>
      <c r="JK83" s="37"/>
      <c r="JL83" s="37"/>
      <c r="JM83" s="37"/>
      <c r="JN83" s="37"/>
      <c r="JO83" s="37"/>
      <c r="JP83" s="37"/>
      <c r="JQ83" s="37"/>
      <c r="JR83" s="37"/>
      <c r="JS83" s="37"/>
      <c r="JT83" s="37"/>
      <c r="JU83" s="37"/>
      <c r="JV83" s="37"/>
      <c r="JW83" s="37"/>
      <c r="JX83" s="37"/>
      <c r="JY83" s="37"/>
      <c r="JZ83" s="37"/>
      <c r="KA83" s="37"/>
      <c r="KB83" s="37"/>
      <c r="KC83" s="37"/>
      <c r="KD83" s="37"/>
      <c r="KE83" s="37"/>
      <c r="KF83" s="37"/>
      <c r="KG83" s="37"/>
      <c r="KH83" s="37"/>
      <c r="KI83" s="37"/>
      <c r="KJ83" s="37"/>
      <c r="KK83" s="37"/>
      <c r="KL83" s="37"/>
      <c r="KM83" s="37"/>
      <c r="KN83" s="37"/>
      <c r="KO83" s="37"/>
      <c r="KP83" s="37"/>
      <c r="KQ83" s="37"/>
      <c r="KR83" s="37"/>
      <c r="KS83" s="37"/>
      <c r="KT83" s="37"/>
      <c r="KU83" s="37"/>
      <c r="KV83" s="37"/>
      <c r="KW83" s="37"/>
      <c r="KX83" s="37"/>
      <c r="KY83" s="37"/>
      <c r="KZ83" s="37"/>
      <c r="LA83" s="37"/>
      <c r="LB83" s="37"/>
      <c r="LC83" s="37"/>
      <c r="LD83" s="37"/>
      <c r="LE83" s="37"/>
      <c r="LF83" s="37"/>
      <c r="LG83" s="37"/>
      <c r="LH83" s="37"/>
      <c r="LI83" s="37"/>
      <c r="LJ83" s="37"/>
      <c r="LK83" s="37"/>
      <c r="LL83" s="37"/>
      <c r="LM83" s="37"/>
      <c r="LN83" s="37"/>
      <c r="LO83" s="37"/>
      <c r="LP83" s="37"/>
      <c r="LQ83" s="37"/>
      <c r="LR83" s="37"/>
      <c r="LS83" s="37"/>
      <c r="LT83" s="37"/>
      <c r="LU83" s="37"/>
      <c r="LV83" s="37"/>
      <c r="LW83" s="37"/>
      <c r="LX83" s="37"/>
      <c r="LY83" s="37"/>
      <c r="LZ83" s="37"/>
    </row>
    <row r="84" spans="1:338" s="41" customFormat="1" ht="30" customHeight="1" x14ac:dyDescent="0.25">
      <c r="A84" s="38"/>
      <c r="B84" s="174" t="s">
        <v>56</v>
      </c>
      <c r="C84" s="174"/>
      <c r="D84" s="88" t="s">
        <v>28</v>
      </c>
      <c r="E84" s="88">
        <v>500</v>
      </c>
      <c r="F84" s="79">
        <v>0</v>
      </c>
      <c r="G84" s="79">
        <v>0</v>
      </c>
      <c r="H84" s="94">
        <f t="shared" si="1"/>
        <v>0</v>
      </c>
      <c r="I84" s="94">
        <f t="shared" si="0"/>
        <v>0</v>
      </c>
      <c r="J84" s="39"/>
      <c r="K84" s="8"/>
      <c r="L84" s="40"/>
      <c r="M84" s="37"/>
      <c r="N84" s="37"/>
      <c r="O84" s="11"/>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c r="IW84" s="37"/>
      <c r="IX84" s="37"/>
      <c r="IY84" s="37"/>
      <c r="IZ84" s="37"/>
      <c r="JA84" s="37"/>
      <c r="JB84" s="37"/>
      <c r="JC84" s="37"/>
      <c r="JD84" s="37"/>
      <c r="JE84" s="37"/>
      <c r="JF84" s="37"/>
      <c r="JG84" s="37"/>
      <c r="JH84" s="37"/>
      <c r="JI84" s="37"/>
      <c r="JJ84" s="37"/>
      <c r="JK84" s="37"/>
      <c r="JL84" s="37"/>
      <c r="JM84" s="37"/>
      <c r="JN84" s="37"/>
      <c r="JO84" s="37"/>
      <c r="JP84" s="37"/>
      <c r="JQ84" s="37"/>
      <c r="JR84" s="37"/>
      <c r="JS84" s="37"/>
      <c r="JT84" s="37"/>
      <c r="JU84" s="37"/>
      <c r="JV84" s="37"/>
      <c r="JW84" s="37"/>
      <c r="JX84" s="37"/>
      <c r="JY84" s="37"/>
      <c r="JZ84" s="37"/>
      <c r="KA84" s="37"/>
      <c r="KB84" s="37"/>
      <c r="KC84" s="37"/>
      <c r="KD84" s="37"/>
      <c r="KE84" s="37"/>
      <c r="KF84" s="37"/>
      <c r="KG84" s="37"/>
      <c r="KH84" s="37"/>
      <c r="KI84" s="37"/>
      <c r="KJ84" s="37"/>
      <c r="KK84" s="37"/>
      <c r="KL84" s="37"/>
      <c r="KM84" s="37"/>
      <c r="KN84" s="37"/>
      <c r="KO84" s="37"/>
      <c r="KP84" s="37"/>
      <c r="KQ84" s="37"/>
      <c r="KR84" s="37"/>
      <c r="KS84" s="37"/>
      <c r="KT84" s="37"/>
      <c r="KU84" s="37"/>
      <c r="KV84" s="37"/>
      <c r="KW84" s="37"/>
      <c r="KX84" s="37"/>
      <c r="KY84" s="37"/>
      <c r="KZ84" s="37"/>
      <c r="LA84" s="37"/>
      <c r="LB84" s="37"/>
      <c r="LC84" s="37"/>
      <c r="LD84" s="37"/>
      <c r="LE84" s="37"/>
      <c r="LF84" s="37"/>
      <c r="LG84" s="37"/>
      <c r="LH84" s="37"/>
      <c r="LI84" s="37"/>
      <c r="LJ84" s="37"/>
      <c r="LK84" s="37"/>
      <c r="LL84" s="37"/>
      <c r="LM84" s="37"/>
      <c r="LN84" s="37"/>
      <c r="LO84" s="37"/>
      <c r="LP84" s="37"/>
      <c r="LQ84" s="37"/>
      <c r="LR84" s="37"/>
      <c r="LS84" s="37"/>
      <c r="LT84" s="37"/>
      <c r="LU84" s="37"/>
      <c r="LV84" s="37"/>
      <c r="LW84" s="37"/>
      <c r="LX84" s="37"/>
      <c r="LY84" s="37"/>
      <c r="LZ84" s="37"/>
    </row>
    <row r="85" spans="1:338" x14ac:dyDescent="0.25">
      <c r="A85" s="21"/>
      <c r="B85" s="11"/>
      <c r="C85" s="11"/>
      <c r="D85" s="11"/>
      <c r="E85" s="11"/>
      <c r="F85" s="11"/>
      <c r="G85" s="11"/>
      <c r="H85" s="11"/>
      <c r="I85" s="11"/>
      <c r="J85" s="11"/>
      <c r="L85" s="22"/>
    </row>
    <row r="86" spans="1:338" ht="21" customHeight="1" x14ac:dyDescent="0.25">
      <c r="A86" s="21"/>
      <c r="B86" s="11"/>
      <c r="C86" s="11"/>
      <c r="D86" s="11"/>
      <c r="E86" s="11"/>
      <c r="F86" s="11"/>
      <c r="G86" s="11"/>
      <c r="H86" s="11"/>
      <c r="I86" s="11"/>
      <c r="J86" s="11"/>
      <c r="L86" s="22"/>
    </row>
    <row r="87" spans="1:338" hidden="1" x14ac:dyDescent="0.25">
      <c r="A87" s="21"/>
      <c r="B87" s="11"/>
      <c r="C87" s="11"/>
      <c r="D87" s="11"/>
      <c r="E87" s="11"/>
      <c r="F87" s="11"/>
      <c r="G87" s="11"/>
      <c r="H87" s="11"/>
      <c r="I87" s="11"/>
      <c r="J87" s="11"/>
      <c r="L87" s="22"/>
    </row>
    <row r="88" spans="1:338" ht="18.75" x14ac:dyDescent="0.25">
      <c r="A88" s="21"/>
      <c r="B88" s="184" t="s">
        <v>210</v>
      </c>
      <c r="C88" s="184"/>
      <c r="D88" s="184"/>
      <c r="E88" s="184"/>
      <c r="F88" s="184"/>
      <c r="G88" s="184"/>
      <c r="H88" s="184"/>
      <c r="I88" s="184"/>
      <c r="J88" s="184"/>
      <c r="K88" s="184"/>
      <c r="L88" s="22"/>
    </row>
    <row r="89" spans="1:338" ht="71.25" customHeight="1" x14ac:dyDescent="0.25">
      <c r="A89" s="21"/>
      <c r="B89" s="177" t="s">
        <v>85</v>
      </c>
      <c r="C89" s="177" t="s">
        <v>80</v>
      </c>
      <c r="D89" s="177"/>
      <c r="E89" s="177" t="s">
        <v>79</v>
      </c>
      <c r="F89" s="177" t="s">
        <v>188</v>
      </c>
      <c r="G89" s="177"/>
      <c r="H89" s="177" t="s">
        <v>123</v>
      </c>
      <c r="I89" s="177" t="s">
        <v>33</v>
      </c>
      <c r="J89" s="177" t="s">
        <v>187</v>
      </c>
      <c r="K89" s="195" t="s">
        <v>62</v>
      </c>
      <c r="L89" s="22"/>
    </row>
    <row r="90" spans="1:338" ht="141.75" customHeight="1" x14ac:dyDescent="0.25">
      <c r="A90" s="21"/>
      <c r="B90" s="177"/>
      <c r="C90" s="177"/>
      <c r="D90" s="177"/>
      <c r="E90" s="177"/>
      <c r="F90" s="77" t="s">
        <v>70</v>
      </c>
      <c r="G90" s="77" t="s">
        <v>71</v>
      </c>
      <c r="H90" s="177"/>
      <c r="I90" s="177"/>
      <c r="J90" s="177"/>
      <c r="K90" s="195"/>
      <c r="L90" s="22"/>
    </row>
    <row r="91" spans="1:338" ht="99.95" customHeight="1" x14ac:dyDescent="0.25">
      <c r="A91" s="21"/>
      <c r="B91" s="176" t="s">
        <v>59</v>
      </c>
      <c r="C91" s="180" t="s">
        <v>193</v>
      </c>
      <c r="D91" s="180"/>
      <c r="E91" s="78">
        <v>15</v>
      </c>
      <c r="F91" s="89">
        <f>'Table 2 DS Breakdown'!E122</f>
        <v>0</v>
      </c>
      <c r="G91" s="89">
        <f>'Table 2 DS Breakdown'!F122</f>
        <v>0</v>
      </c>
      <c r="H91" s="96">
        <f t="shared" ref="H91:H108" si="2">F91+G91</f>
        <v>0</v>
      </c>
      <c r="I91" s="96">
        <f t="shared" ref="I91:I108" si="3">H91/E91</f>
        <v>0</v>
      </c>
      <c r="J91" s="76" t="str">
        <f>'Table 2 DS Breakdown'!I122</f>
        <v/>
      </c>
      <c r="K91" s="8"/>
      <c r="L91" s="22"/>
    </row>
    <row r="92" spans="1:338" ht="99.95" customHeight="1" x14ac:dyDescent="0.25">
      <c r="A92" s="21"/>
      <c r="B92" s="176"/>
      <c r="C92" s="180" t="s">
        <v>194</v>
      </c>
      <c r="D92" s="180"/>
      <c r="E92" s="78">
        <v>200</v>
      </c>
      <c r="F92" s="89">
        <f>'Table 2 DS Breakdown'!E123</f>
        <v>0</v>
      </c>
      <c r="G92" s="89">
        <f>'Table 2 DS Breakdown'!F123</f>
        <v>0</v>
      </c>
      <c r="H92" s="96">
        <f t="shared" si="2"/>
        <v>0</v>
      </c>
      <c r="I92" s="96">
        <f t="shared" si="3"/>
        <v>0</v>
      </c>
      <c r="J92" s="76" t="str">
        <f>'Table 2 DS Breakdown'!I123</f>
        <v/>
      </c>
      <c r="K92" s="8"/>
      <c r="L92" s="22"/>
    </row>
    <row r="93" spans="1:338" ht="99.95" customHeight="1" x14ac:dyDescent="0.25">
      <c r="A93" s="21"/>
      <c r="B93" s="176"/>
      <c r="C93" s="180" t="s">
        <v>195</v>
      </c>
      <c r="D93" s="180"/>
      <c r="E93" s="78">
        <v>200</v>
      </c>
      <c r="F93" s="89">
        <f>'Table 2 DS Breakdown'!E124</f>
        <v>0</v>
      </c>
      <c r="G93" s="89">
        <f>'Table 2 DS Breakdown'!F124</f>
        <v>0</v>
      </c>
      <c r="H93" s="96">
        <f t="shared" si="2"/>
        <v>0</v>
      </c>
      <c r="I93" s="96">
        <f t="shared" si="3"/>
        <v>0</v>
      </c>
      <c r="J93" s="76" t="str">
        <f>'Table 2 DS Breakdown'!I124</f>
        <v/>
      </c>
      <c r="K93" s="8"/>
      <c r="L93" s="22"/>
    </row>
    <row r="94" spans="1:338" ht="99.95" customHeight="1" x14ac:dyDescent="0.25">
      <c r="A94" s="21"/>
      <c r="B94" s="178" t="s">
        <v>81</v>
      </c>
      <c r="C94" s="179" t="s">
        <v>196</v>
      </c>
      <c r="D94" s="179"/>
      <c r="E94" s="80">
        <v>50</v>
      </c>
      <c r="F94" s="89">
        <f>'Table 2 DS Breakdown'!E125</f>
        <v>0</v>
      </c>
      <c r="G94" s="89">
        <f>'Table 2 DS Breakdown'!F125</f>
        <v>0</v>
      </c>
      <c r="H94" s="96">
        <f t="shared" si="2"/>
        <v>0</v>
      </c>
      <c r="I94" s="96">
        <f t="shared" si="3"/>
        <v>0</v>
      </c>
      <c r="J94" s="76" t="str">
        <f>'Table 2 DS Breakdown'!I125</f>
        <v/>
      </c>
      <c r="K94" s="8"/>
      <c r="L94" s="22"/>
    </row>
    <row r="95" spans="1:338" ht="99.95" customHeight="1" x14ac:dyDescent="0.25">
      <c r="A95" s="21"/>
      <c r="B95" s="178"/>
      <c r="C95" s="179" t="s">
        <v>197</v>
      </c>
      <c r="D95" s="179"/>
      <c r="E95" s="80">
        <v>200</v>
      </c>
      <c r="F95" s="89">
        <f>'Table 2 DS Breakdown'!E126</f>
        <v>0</v>
      </c>
      <c r="G95" s="89">
        <f>'Table 2 DS Breakdown'!F126</f>
        <v>0</v>
      </c>
      <c r="H95" s="96">
        <f t="shared" si="2"/>
        <v>0</v>
      </c>
      <c r="I95" s="96">
        <f t="shared" si="3"/>
        <v>0</v>
      </c>
      <c r="J95" s="76" t="str">
        <f>'Table 2 DS Breakdown'!I126</f>
        <v/>
      </c>
      <c r="K95" s="8"/>
      <c r="L95" s="22"/>
    </row>
    <row r="96" spans="1:338" ht="99.95" customHeight="1" x14ac:dyDescent="0.25">
      <c r="A96" s="21"/>
      <c r="B96" s="178"/>
      <c r="C96" s="179" t="s">
        <v>198</v>
      </c>
      <c r="D96" s="179"/>
      <c r="E96" s="80">
        <v>25</v>
      </c>
      <c r="F96" s="89">
        <f>'Table 2 DS Breakdown'!E127</f>
        <v>0</v>
      </c>
      <c r="G96" s="89">
        <f>'Table 2 DS Breakdown'!F127</f>
        <v>0</v>
      </c>
      <c r="H96" s="96">
        <f t="shared" si="2"/>
        <v>0</v>
      </c>
      <c r="I96" s="96">
        <f t="shared" si="3"/>
        <v>0</v>
      </c>
      <c r="J96" s="76" t="str">
        <f>'Table 2 DS Breakdown'!I127</f>
        <v/>
      </c>
      <c r="K96" s="8"/>
      <c r="L96" s="22"/>
    </row>
    <row r="97" spans="1:139" ht="99.95" customHeight="1" x14ac:dyDescent="0.25">
      <c r="A97" s="21"/>
      <c r="B97" s="178"/>
      <c r="C97" s="179" t="s">
        <v>199</v>
      </c>
      <c r="D97" s="179"/>
      <c r="E97" s="80">
        <v>500</v>
      </c>
      <c r="F97" s="89">
        <f>'Table 2 DS Breakdown'!E128</f>
        <v>0</v>
      </c>
      <c r="G97" s="89">
        <f>'Table 2 DS Breakdown'!F128</f>
        <v>0</v>
      </c>
      <c r="H97" s="96">
        <f t="shared" si="2"/>
        <v>0</v>
      </c>
      <c r="I97" s="96">
        <f t="shared" si="3"/>
        <v>0</v>
      </c>
      <c r="J97" s="76" t="str">
        <f>'Table 2 DS Breakdown'!I128</f>
        <v/>
      </c>
      <c r="K97" s="8"/>
      <c r="L97" s="22"/>
    </row>
    <row r="98" spans="1:139" ht="99.95" customHeight="1" x14ac:dyDescent="0.25">
      <c r="A98" s="21"/>
      <c r="B98" s="178"/>
      <c r="C98" s="179" t="s">
        <v>200</v>
      </c>
      <c r="D98" s="179"/>
      <c r="E98" s="80">
        <v>200</v>
      </c>
      <c r="F98" s="89">
        <f>'Table 2 DS Breakdown'!E129</f>
        <v>0</v>
      </c>
      <c r="G98" s="89">
        <f>'Table 2 DS Breakdown'!F129</f>
        <v>0</v>
      </c>
      <c r="H98" s="96">
        <f t="shared" si="2"/>
        <v>0</v>
      </c>
      <c r="I98" s="96">
        <f t="shared" si="3"/>
        <v>0</v>
      </c>
      <c r="J98" s="76" t="str">
        <f>'Table 2 DS Breakdown'!I129</f>
        <v/>
      </c>
      <c r="K98" s="8"/>
      <c r="L98" s="22"/>
    </row>
    <row r="99" spans="1:139" ht="99.95" customHeight="1" x14ac:dyDescent="0.25">
      <c r="A99" s="21"/>
      <c r="B99" s="178"/>
      <c r="C99" s="179" t="s">
        <v>201</v>
      </c>
      <c r="D99" s="179"/>
      <c r="E99" s="80">
        <v>40</v>
      </c>
      <c r="F99" s="89">
        <f>'Table 2 DS Breakdown'!E130</f>
        <v>0</v>
      </c>
      <c r="G99" s="89">
        <f>'Table 2 DS Breakdown'!F130</f>
        <v>0</v>
      </c>
      <c r="H99" s="96">
        <f t="shared" si="2"/>
        <v>0</v>
      </c>
      <c r="I99" s="96">
        <f t="shared" si="3"/>
        <v>0</v>
      </c>
      <c r="J99" s="76" t="str">
        <f>'Table 2 DS Breakdown'!I130</f>
        <v/>
      </c>
      <c r="K99" s="8"/>
      <c r="L99" s="22"/>
    </row>
    <row r="100" spans="1:139" ht="99.95" customHeight="1" x14ac:dyDescent="0.25">
      <c r="A100" s="21"/>
      <c r="B100" s="178"/>
      <c r="C100" s="179" t="s">
        <v>202</v>
      </c>
      <c r="D100" s="179"/>
      <c r="E100" s="80">
        <v>150</v>
      </c>
      <c r="F100" s="89">
        <f>'Table 2 DS Breakdown'!E131</f>
        <v>0</v>
      </c>
      <c r="G100" s="39"/>
      <c r="H100" s="96">
        <f t="shared" si="2"/>
        <v>0</v>
      </c>
      <c r="I100" s="96">
        <f t="shared" si="3"/>
        <v>0</v>
      </c>
      <c r="J100" s="76" t="str">
        <f>'Table 2 DS Breakdown'!I131</f>
        <v/>
      </c>
      <c r="K100" s="8"/>
      <c r="L100" s="22"/>
    </row>
    <row r="101" spans="1:139" ht="99.95" customHeight="1" x14ac:dyDescent="0.25">
      <c r="A101" s="21"/>
      <c r="B101" s="178"/>
      <c r="C101" s="179" t="s">
        <v>203</v>
      </c>
      <c r="D101" s="179"/>
      <c r="E101" s="84">
        <v>28000</v>
      </c>
      <c r="F101" s="89">
        <f>'Table 2 DS Breakdown'!E132</f>
        <v>0</v>
      </c>
      <c r="G101" s="89">
        <f>'Table 2 DS Breakdown'!F132</f>
        <v>0</v>
      </c>
      <c r="H101" s="96">
        <f>F101+G101</f>
        <v>0</v>
      </c>
      <c r="I101" s="96">
        <f>H101/E101</f>
        <v>0</v>
      </c>
      <c r="J101" s="76" t="str">
        <f>'Table 2 DS Breakdown'!I132</f>
        <v/>
      </c>
      <c r="K101" s="8"/>
      <c r="L101" s="22"/>
    </row>
    <row r="102" spans="1:139" ht="99.95" customHeight="1" x14ac:dyDescent="0.25">
      <c r="A102" s="21"/>
      <c r="B102" s="178"/>
      <c r="C102" s="179" t="s">
        <v>204</v>
      </c>
      <c r="D102" s="179"/>
      <c r="E102" s="80">
        <v>200</v>
      </c>
      <c r="F102" s="89">
        <f>'Table 2 DS Breakdown'!E133</f>
        <v>0</v>
      </c>
      <c r="G102" s="89">
        <f>'Table 2 DS Breakdown'!F133</f>
        <v>0</v>
      </c>
      <c r="H102" s="96">
        <f t="shared" si="2"/>
        <v>0</v>
      </c>
      <c r="I102" s="96">
        <f t="shared" si="3"/>
        <v>0</v>
      </c>
      <c r="J102" s="76" t="str">
        <f>'Table 2 DS Breakdown'!I133</f>
        <v/>
      </c>
      <c r="K102" s="8"/>
      <c r="L102" s="22"/>
    </row>
    <row r="103" spans="1:139" ht="99.95" customHeight="1" x14ac:dyDescent="0.25">
      <c r="A103" s="21"/>
      <c r="B103" s="178"/>
      <c r="C103" s="179" t="s">
        <v>205</v>
      </c>
      <c r="D103" s="179"/>
      <c r="E103" s="80">
        <v>50</v>
      </c>
      <c r="F103" s="89">
        <f>'Table 2 DS Breakdown'!E134</f>
        <v>0</v>
      </c>
      <c r="G103" s="89">
        <f>'Table 2 DS Breakdown'!F134</f>
        <v>0</v>
      </c>
      <c r="H103" s="96">
        <f t="shared" si="2"/>
        <v>0</v>
      </c>
      <c r="I103" s="96">
        <f t="shared" si="3"/>
        <v>0</v>
      </c>
      <c r="J103" s="76" t="str">
        <f>'Table 2 DS Breakdown'!I134</f>
        <v/>
      </c>
      <c r="K103" s="8"/>
      <c r="L103" s="22"/>
    </row>
    <row r="104" spans="1:139" ht="99.95" customHeight="1" x14ac:dyDescent="0.25">
      <c r="A104" s="21"/>
      <c r="B104" s="178"/>
      <c r="C104" s="179" t="s">
        <v>206</v>
      </c>
      <c r="D104" s="179"/>
      <c r="E104" s="80">
        <v>200</v>
      </c>
      <c r="F104" s="89">
        <f>'Table 2 DS Breakdown'!E135</f>
        <v>0</v>
      </c>
      <c r="G104" s="89">
        <f>'Table 2 DS Breakdown'!F135</f>
        <v>0</v>
      </c>
      <c r="H104" s="96">
        <f t="shared" si="2"/>
        <v>0</v>
      </c>
      <c r="I104" s="96">
        <f t="shared" si="3"/>
        <v>0</v>
      </c>
      <c r="J104" s="76" t="str">
        <f>'Table 2 DS Breakdown'!I135</f>
        <v/>
      </c>
      <c r="K104" s="8"/>
      <c r="L104" s="22"/>
    </row>
    <row r="105" spans="1:139" ht="99.95" customHeight="1" x14ac:dyDescent="0.25">
      <c r="A105" s="21"/>
      <c r="B105" s="178"/>
      <c r="C105" s="179" t="s">
        <v>207</v>
      </c>
      <c r="D105" s="179"/>
      <c r="E105" s="80">
        <v>200</v>
      </c>
      <c r="F105" s="89">
        <f>'Table 2 DS Breakdown'!E136</f>
        <v>0</v>
      </c>
      <c r="G105" s="89">
        <f>'Table 2 DS Breakdown'!F136</f>
        <v>0</v>
      </c>
      <c r="H105" s="96">
        <f t="shared" si="2"/>
        <v>0</v>
      </c>
      <c r="I105" s="96">
        <f t="shared" si="3"/>
        <v>0</v>
      </c>
      <c r="J105" s="76" t="str">
        <f>'Table 2 DS Breakdown'!I136</f>
        <v/>
      </c>
      <c r="K105" s="8"/>
      <c r="L105" s="22"/>
    </row>
    <row r="106" spans="1:139" ht="99.95" customHeight="1" x14ac:dyDescent="0.25">
      <c r="A106" s="21"/>
      <c r="B106" s="178"/>
      <c r="C106" s="179" t="s">
        <v>208</v>
      </c>
      <c r="D106" s="179"/>
      <c r="E106" s="80">
        <v>200</v>
      </c>
      <c r="F106" s="89">
        <f>'Table 2 DS Breakdown'!E137</f>
        <v>0</v>
      </c>
      <c r="G106" s="89">
        <f>'Table 2 DS Breakdown'!F137</f>
        <v>0</v>
      </c>
      <c r="H106" s="96">
        <f t="shared" si="2"/>
        <v>0</v>
      </c>
      <c r="I106" s="96">
        <f t="shared" si="3"/>
        <v>0</v>
      </c>
      <c r="J106" s="76" t="str">
        <f>'Table 2 DS Breakdown'!I137</f>
        <v/>
      </c>
      <c r="K106" s="8"/>
      <c r="L106" s="22"/>
    </row>
    <row r="107" spans="1:139" ht="99.95" customHeight="1" x14ac:dyDescent="0.25">
      <c r="A107" s="21"/>
      <c r="B107" s="176" t="s">
        <v>82</v>
      </c>
      <c r="C107" s="175" t="s">
        <v>32</v>
      </c>
      <c r="D107" s="175"/>
      <c r="E107" s="78">
        <v>500</v>
      </c>
      <c r="F107" s="89">
        <f>'Table 2 DS Breakdown'!E138</f>
        <v>0</v>
      </c>
      <c r="G107" s="89">
        <f>'Table 2 DS Breakdown'!F138</f>
        <v>0</v>
      </c>
      <c r="H107" s="96">
        <f t="shared" si="2"/>
        <v>0</v>
      </c>
      <c r="I107" s="96">
        <f t="shared" si="3"/>
        <v>0</v>
      </c>
      <c r="J107" s="76" t="str">
        <f>'Table 2 DS Breakdown'!I138</f>
        <v/>
      </c>
      <c r="K107" s="8"/>
      <c r="L107" s="22"/>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row>
    <row r="108" spans="1:139" ht="99.95" customHeight="1" x14ac:dyDescent="0.25">
      <c r="A108" s="21"/>
      <c r="B108" s="176"/>
      <c r="C108" s="174" t="s">
        <v>83</v>
      </c>
      <c r="D108" s="175"/>
      <c r="E108" s="78">
        <v>200</v>
      </c>
      <c r="F108" s="89">
        <f>'Table 2 DS Breakdown'!E139</f>
        <v>0</v>
      </c>
      <c r="G108" s="89">
        <f>'Table 2 DS Breakdown'!F139</f>
        <v>0</v>
      </c>
      <c r="H108" s="96">
        <f t="shared" si="2"/>
        <v>0</v>
      </c>
      <c r="I108" s="96">
        <f t="shared" si="3"/>
        <v>0</v>
      </c>
      <c r="J108" s="76" t="str">
        <f>'Table 2 DS Breakdown'!I139</f>
        <v/>
      </c>
      <c r="K108" s="8"/>
      <c r="L108" s="22"/>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row>
    <row r="109" spans="1:139" x14ac:dyDescent="0.25">
      <c r="A109" s="21"/>
      <c r="B109" s="11"/>
      <c r="C109" s="11"/>
      <c r="D109" s="11"/>
      <c r="E109" s="11"/>
      <c r="F109" s="11"/>
      <c r="G109" s="11"/>
      <c r="H109" s="48"/>
      <c r="I109" s="48"/>
      <c r="J109" s="11"/>
      <c r="L109" s="22"/>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row>
    <row r="110" spans="1:139" x14ac:dyDescent="0.25">
      <c r="A110" s="21"/>
      <c r="B110" s="11"/>
      <c r="C110" s="11"/>
      <c r="D110" s="11"/>
      <c r="E110" s="11"/>
      <c r="F110" s="11"/>
      <c r="G110" s="11"/>
      <c r="H110" s="48"/>
      <c r="I110" s="48"/>
      <c r="J110" s="11"/>
      <c r="L110" s="22"/>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row>
    <row r="111" spans="1:139" ht="15.75" thickBot="1" x14ac:dyDescent="0.3">
      <c r="A111" s="49"/>
      <c r="B111" s="50"/>
      <c r="C111" s="50"/>
      <c r="D111" s="50"/>
      <c r="E111" s="50"/>
      <c r="F111" s="50"/>
      <c r="G111" s="50"/>
      <c r="H111" s="50"/>
      <c r="I111" s="50"/>
      <c r="J111" s="50"/>
      <c r="K111" s="50"/>
      <c r="L111" s="51"/>
    </row>
    <row r="112" spans="1:139" s="11" customFormat="1" x14ac:dyDescent="0.25">
      <c r="A112" s="203" t="s">
        <v>183</v>
      </c>
      <c r="B112" s="204"/>
      <c r="C112" s="204"/>
      <c r="D112" s="204"/>
      <c r="E112" s="204"/>
      <c r="F112" s="204"/>
      <c r="G112" s="204"/>
      <c r="H112" s="204"/>
      <c r="I112" s="204"/>
      <c r="J112" s="204"/>
      <c r="K112" s="204"/>
      <c r="L112" s="204"/>
    </row>
    <row r="113" spans="1:12" s="11" customFormat="1" x14ac:dyDescent="0.25">
      <c r="A113" s="205"/>
      <c r="B113" s="205"/>
      <c r="C113" s="205"/>
      <c r="D113" s="205"/>
      <c r="E113" s="205"/>
      <c r="F113" s="205"/>
      <c r="G113" s="205"/>
      <c r="H113" s="205"/>
      <c r="I113" s="205"/>
      <c r="J113" s="205"/>
      <c r="K113" s="205"/>
      <c r="L113" s="205"/>
    </row>
    <row r="114" spans="1:12" s="11" customFormat="1" x14ac:dyDescent="0.25"/>
    <row r="115" spans="1:12" s="11" customFormat="1" x14ac:dyDescent="0.25"/>
    <row r="116" spans="1:12" s="11" customFormat="1" x14ac:dyDescent="0.25"/>
    <row r="117" spans="1:12" s="11" customFormat="1" x14ac:dyDescent="0.25"/>
    <row r="118" spans="1:12" s="11" customFormat="1" x14ac:dyDescent="0.25"/>
    <row r="119" spans="1:12" s="11" customFormat="1" x14ac:dyDescent="0.25"/>
    <row r="120" spans="1:12" s="11" customFormat="1" x14ac:dyDescent="0.25"/>
    <row r="121" spans="1:12" s="11" customFormat="1" x14ac:dyDescent="0.25"/>
    <row r="122" spans="1:12" s="11" customFormat="1" x14ac:dyDescent="0.25"/>
    <row r="123" spans="1:12" s="11" customFormat="1" x14ac:dyDescent="0.25"/>
    <row r="124" spans="1:12" s="11" customFormat="1" x14ac:dyDescent="0.25"/>
    <row r="125" spans="1:12" s="11" customFormat="1" x14ac:dyDescent="0.25"/>
    <row r="126" spans="1:12" s="11" customFormat="1" x14ac:dyDescent="0.25"/>
    <row r="127" spans="1:12" s="11" customFormat="1" x14ac:dyDescent="0.25"/>
    <row r="128" spans="1:12"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row r="193" s="11" customFormat="1" x14ac:dyDescent="0.25"/>
    <row r="194" s="11" customFormat="1" x14ac:dyDescent="0.25"/>
    <row r="195" s="11" customFormat="1" x14ac:dyDescent="0.25"/>
    <row r="196" s="11" customFormat="1" x14ac:dyDescent="0.25"/>
    <row r="197" s="11" customFormat="1" x14ac:dyDescent="0.25"/>
    <row r="198" s="11" customFormat="1" x14ac:dyDescent="0.25"/>
    <row r="199" s="11" customFormat="1" x14ac:dyDescent="0.25"/>
    <row r="200" s="11" customFormat="1" x14ac:dyDescent="0.25"/>
    <row r="201" s="11" customFormat="1" x14ac:dyDescent="0.25"/>
    <row r="202" s="11" customFormat="1" x14ac:dyDescent="0.25"/>
    <row r="203" s="11" customFormat="1" x14ac:dyDescent="0.25"/>
    <row r="204" s="11" customFormat="1" x14ac:dyDescent="0.25"/>
    <row r="205" s="11" customFormat="1" x14ac:dyDescent="0.25"/>
    <row r="206" s="11" customFormat="1" x14ac:dyDescent="0.25"/>
    <row r="207" s="11" customFormat="1" x14ac:dyDescent="0.25"/>
    <row r="208" s="11" customFormat="1" x14ac:dyDescent="0.25"/>
    <row r="209" s="11" customFormat="1" x14ac:dyDescent="0.25"/>
    <row r="210" s="11" customFormat="1" x14ac:dyDescent="0.25"/>
    <row r="211" s="11" customFormat="1" x14ac:dyDescent="0.25"/>
    <row r="212" s="11" customFormat="1" x14ac:dyDescent="0.25"/>
    <row r="213" s="11" customFormat="1" x14ac:dyDescent="0.25"/>
    <row r="214" s="11" customFormat="1" x14ac:dyDescent="0.25"/>
    <row r="215" s="11" customFormat="1" x14ac:dyDescent="0.25"/>
    <row r="216" s="11" customFormat="1" x14ac:dyDescent="0.25"/>
    <row r="217" s="11" customFormat="1" x14ac:dyDescent="0.25"/>
    <row r="218" s="11" customFormat="1" x14ac:dyDescent="0.25"/>
    <row r="219" s="11" customFormat="1" x14ac:dyDescent="0.25"/>
    <row r="220" s="11" customFormat="1" x14ac:dyDescent="0.25"/>
    <row r="221" s="11" customFormat="1" x14ac:dyDescent="0.25"/>
    <row r="222" s="11" customFormat="1" x14ac:dyDescent="0.25"/>
    <row r="223" s="11" customFormat="1" x14ac:dyDescent="0.25"/>
    <row r="224" s="11" customFormat="1" x14ac:dyDescent="0.25"/>
    <row r="225" s="11" customFormat="1" x14ac:dyDescent="0.25"/>
    <row r="226" s="11" customFormat="1" x14ac:dyDescent="0.25"/>
    <row r="227" s="11" customFormat="1" x14ac:dyDescent="0.25"/>
    <row r="228" s="11" customFormat="1" x14ac:dyDescent="0.25"/>
    <row r="229" s="11" customFormat="1" x14ac:dyDescent="0.25"/>
    <row r="230" s="11" customFormat="1" x14ac:dyDescent="0.25"/>
    <row r="231" s="11" customFormat="1" x14ac:dyDescent="0.25"/>
    <row r="232" s="11" customFormat="1" x14ac:dyDescent="0.25"/>
    <row r="233" s="11" customFormat="1" x14ac:dyDescent="0.25"/>
    <row r="234" s="11" customFormat="1" x14ac:dyDescent="0.25"/>
    <row r="235" s="11" customFormat="1" x14ac:dyDescent="0.25"/>
    <row r="236" s="11" customFormat="1" x14ac:dyDescent="0.25"/>
    <row r="237" s="11" customFormat="1" x14ac:dyDescent="0.25"/>
    <row r="238" s="11" customFormat="1" x14ac:dyDescent="0.25"/>
    <row r="239" s="11" customFormat="1" x14ac:dyDescent="0.25"/>
    <row r="240" s="11" customFormat="1" x14ac:dyDescent="0.25"/>
    <row r="241" s="11" customFormat="1" x14ac:dyDescent="0.25"/>
    <row r="242" s="11" customFormat="1" x14ac:dyDescent="0.25"/>
    <row r="243" s="11" customFormat="1" x14ac:dyDescent="0.25"/>
    <row r="244" s="11" customFormat="1" x14ac:dyDescent="0.25"/>
    <row r="245" s="11" customFormat="1" x14ac:dyDescent="0.25"/>
    <row r="246" s="11" customFormat="1" x14ac:dyDescent="0.25"/>
    <row r="247" s="11" customFormat="1" x14ac:dyDescent="0.25"/>
    <row r="248" s="11" customFormat="1" x14ac:dyDescent="0.25"/>
    <row r="249" s="11" customFormat="1" x14ac:dyDescent="0.25"/>
    <row r="250" s="11" customFormat="1" x14ac:dyDescent="0.25"/>
    <row r="251" s="11" customFormat="1" x14ac:dyDescent="0.25"/>
    <row r="252" s="11" customFormat="1" x14ac:dyDescent="0.25"/>
    <row r="253" s="11" customFormat="1" x14ac:dyDescent="0.25"/>
    <row r="254" s="11" customFormat="1" x14ac:dyDescent="0.25"/>
    <row r="255" s="11" customFormat="1" x14ac:dyDescent="0.25"/>
    <row r="256" s="11" customFormat="1" x14ac:dyDescent="0.25"/>
    <row r="257" s="11" customFormat="1" x14ac:dyDescent="0.25"/>
    <row r="258" s="11" customFormat="1" x14ac:dyDescent="0.25"/>
    <row r="259" s="11" customFormat="1" x14ac:dyDescent="0.25"/>
    <row r="260" s="11" customFormat="1" x14ac:dyDescent="0.25"/>
    <row r="261" s="11" customFormat="1" x14ac:dyDescent="0.25"/>
    <row r="262" s="11" customFormat="1" x14ac:dyDescent="0.25"/>
    <row r="263" s="11" customFormat="1" x14ac:dyDescent="0.25"/>
    <row r="264" s="11" customFormat="1" x14ac:dyDescent="0.25"/>
    <row r="265" s="11" customFormat="1" x14ac:dyDescent="0.25"/>
    <row r="266" s="11" customFormat="1" x14ac:dyDescent="0.25"/>
    <row r="267" s="11" customFormat="1" x14ac:dyDescent="0.25"/>
    <row r="268" s="11" customFormat="1" x14ac:dyDescent="0.25"/>
    <row r="269" s="11" customFormat="1" x14ac:dyDescent="0.25"/>
    <row r="270" s="11" customFormat="1" x14ac:dyDescent="0.25"/>
    <row r="271" s="11" customFormat="1" x14ac:dyDescent="0.25"/>
    <row r="272" s="11" customFormat="1" x14ac:dyDescent="0.25"/>
    <row r="273" s="11" customFormat="1" x14ac:dyDescent="0.25"/>
    <row r="274" s="11" customFormat="1" x14ac:dyDescent="0.25"/>
    <row r="275" s="11" customFormat="1" x14ac:dyDescent="0.25"/>
    <row r="276" s="11" customFormat="1" x14ac:dyDescent="0.25"/>
    <row r="277" s="11" customFormat="1" x14ac:dyDescent="0.25"/>
    <row r="278" s="11" customFormat="1" x14ac:dyDescent="0.25"/>
    <row r="279" s="11" customFormat="1" x14ac:dyDescent="0.25"/>
    <row r="280" s="11" customFormat="1" x14ac:dyDescent="0.25"/>
    <row r="281" s="11" customFormat="1" x14ac:dyDescent="0.25"/>
    <row r="282" s="11" customFormat="1" x14ac:dyDescent="0.25"/>
    <row r="283" s="11" customFormat="1" x14ac:dyDescent="0.25"/>
    <row r="284" s="11" customFormat="1" x14ac:dyDescent="0.25"/>
    <row r="285" s="11" customFormat="1" x14ac:dyDescent="0.25"/>
    <row r="286" s="11" customFormat="1" x14ac:dyDescent="0.25"/>
    <row r="287" s="11" customFormat="1" x14ac:dyDescent="0.25"/>
    <row r="288" s="11" customFormat="1" x14ac:dyDescent="0.25"/>
    <row r="289" s="11" customFormat="1" x14ac:dyDescent="0.25"/>
    <row r="290" s="11" customFormat="1" x14ac:dyDescent="0.25"/>
    <row r="291" s="11" customFormat="1" x14ac:dyDescent="0.25"/>
    <row r="292" s="11" customFormat="1" x14ac:dyDescent="0.25"/>
    <row r="293" s="11" customFormat="1" x14ac:dyDescent="0.25"/>
    <row r="294" s="11" customFormat="1" x14ac:dyDescent="0.25"/>
    <row r="295" s="11" customFormat="1" x14ac:dyDescent="0.25"/>
    <row r="296" s="11" customFormat="1" x14ac:dyDescent="0.25"/>
    <row r="297" s="11" customFormat="1" x14ac:dyDescent="0.25"/>
    <row r="298" s="11" customFormat="1" x14ac:dyDescent="0.25"/>
    <row r="299" s="11" customFormat="1" x14ac:dyDescent="0.25"/>
    <row r="300" s="11" customFormat="1" x14ac:dyDescent="0.25"/>
    <row r="301" s="11" customFormat="1" x14ac:dyDescent="0.25"/>
    <row r="302" s="11" customFormat="1" x14ac:dyDescent="0.25"/>
    <row r="303" s="11" customFormat="1" x14ac:dyDescent="0.25"/>
    <row r="304" s="11" customFormat="1" x14ac:dyDescent="0.25"/>
    <row r="305" s="11" customFormat="1" x14ac:dyDescent="0.25"/>
    <row r="306" s="11" customFormat="1" x14ac:dyDescent="0.25"/>
    <row r="307" s="11" customFormat="1" x14ac:dyDescent="0.25"/>
    <row r="308" s="11" customFormat="1" x14ac:dyDescent="0.25"/>
    <row r="309" s="11" customFormat="1" x14ac:dyDescent="0.25"/>
    <row r="310" s="11" customFormat="1" x14ac:dyDescent="0.25"/>
    <row r="311" s="11" customFormat="1" x14ac:dyDescent="0.25"/>
    <row r="312" s="11" customFormat="1" x14ac:dyDescent="0.25"/>
    <row r="313" s="11" customFormat="1" x14ac:dyDescent="0.25"/>
    <row r="314" s="11" customFormat="1" x14ac:dyDescent="0.25"/>
    <row r="315" s="11" customFormat="1" x14ac:dyDescent="0.25"/>
    <row r="316" s="11" customFormat="1" x14ac:dyDescent="0.25"/>
    <row r="317" s="11" customFormat="1" x14ac:dyDescent="0.25"/>
    <row r="318" s="11" customFormat="1" x14ac:dyDescent="0.25"/>
    <row r="319" s="11" customFormat="1" x14ac:dyDescent="0.25"/>
    <row r="320" s="11" customFormat="1" x14ac:dyDescent="0.25"/>
    <row r="321" s="11" customFormat="1" x14ac:dyDescent="0.25"/>
    <row r="322" s="11" customFormat="1" x14ac:dyDescent="0.25"/>
    <row r="323" s="11" customFormat="1" x14ac:dyDescent="0.25"/>
    <row r="324" s="11" customFormat="1" x14ac:dyDescent="0.25"/>
    <row r="325" s="11" customFormat="1" x14ac:dyDescent="0.25"/>
    <row r="326" s="11" customFormat="1" x14ac:dyDescent="0.25"/>
    <row r="327" s="11" customFormat="1" x14ac:dyDescent="0.25"/>
    <row r="328" s="11" customFormat="1" x14ac:dyDescent="0.25"/>
    <row r="329" s="11" customFormat="1" x14ac:dyDescent="0.25"/>
    <row r="330" s="11" customFormat="1" x14ac:dyDescent="0.25"/>
    <row r="331" s="11" customFormat="1" x14ac:dyDescent="0.25"/>
    <row r="332" s="11" customFormat="1" x14ac:dyDescent="0.25"/>
    <row r="333" s="11" customFormat="1" x14ac:dyDescent="0.25"/>
    <row r="334" s="11" customFormat="1" x14ac:dyDescent="0.25"/>
    <row r="335" s="11" customFormat="1" x14ac:dyDescent="0.25"/>
    <row r="336" s="11" customFormat="1" x14ac:dyDescent="0.25"/>
    <row r="337" s="11" customFormat="1" x14ac:dyDescent="0.25"/>
    <row r="338" s="11" customFormat="1" x14ac:dyDescent="0.25"/>
    <row r="339" s="11" customFormat="1" x14ac:dyDescent="0.25"/>
    <row r="340" s="11" customFormat="1" x14ac:dyDescent="0.25"/>
    <row r="341" s="11" customFormat="1" x14ac:dyDescent="0.25"/>
    <row r="342" s="11" customFormat="1" x14ac:dyDescent="0.25"/>
    <row r="343" s="11" customFormat="1" x14ac:dyDescent="0.25"/>
    <row r="344" s="11" customFormat="1" x14ac:dyDescent="0.25"/>
    <row r="345" s="11" customFormat="1" x14ac:dyDescent="0.25"/>
    <row r="346" s="11" customFormat="1" x14ac:dyDescent="0.25"/>
    <row r="347" s="11" customFormat="1" x14ac:dyDescent="0.25"/>
    <row r="348" s="11" customFormat="1" x14ac:dyDescent="0.25"/>
    <row r="349" s="11" customFormat="1" x14ac:dyDescent="0.25"/>
    <row r="350" s="11" customFormat="1" x14ac:dyDescent="0.25"/>
    <row r="351" s="11" customFormat="1" x14ac:dyDescent="0.25"/>
    <row r="352" s="11" customFormat="1" x14ac:dyDescent="0.25"/>
    <row r="353" s="11" customFormat="1" x14ac:dyDescent="0.25"/>
    <row r="354" s="11" customFormat="1" x14ac:dyDescent="0.25"/>
    <row r="355" s="11" customFormat="1" x14ac:dyDescent="0.25"/>
    <row r="356" s="11" customFormat="1" x14ac:dyDescent="0.25"/>
    <row r="357" s="11" customFormat="1" x14ac:dyDescent="0.25"/>
    <row r="358" s="11" customFormat="1" x14ac:dyDescent="0.25"/>
    <row r="359" s="11" customFormat="1" x14ac:dyDescent="0.25"/>
    <row r="360" s="11" customFormat="1" x14ac:dyDescent="0.25"/>
    <row r="361" s="11" customFormat="1" x14ac:dyDescent="0.25"/>
    <row r="362" s="11" customFormat="1" x14ac:dyDescent="0.25"/>
    <row r="363" s="11" customFormat="1" x14ac:dyDescent="0.25"/>
    <row r="364" s="11" customFormat="1" x14ac:dyDescent="0.25"/>
    <row r="365" s="11" customFormat="1" x14ac:dyDescent="0.25"/>
    <row r="366" s="11" customFormat="1" x14ac:dyDescent="0.25"/>
    <row r="367" s="11" customFormat="1" x14ac:dyDescent="0.25"/>
    <row r="368" s="11" customFormat="1" x14ac:dyDescent="0.25"/>
    <row r="369" s="11" customFormat="1" x14ac:dyDescent="0.25"/>
    <row r="370" s="11" customFormat="1" x14ac:dyDescent="0.25"/>
    <row r="371" s="11" customFormat="1" x14ac:dyDescent="0.25"/>
    <row r="372" s="11" customFormat="1" x14ac:dyDescent="0.25"/>
    <row r="373" s="11" customFormat="1" x14ac:dyDescent="0.25"/>
    <row r="374" s="11" customFormat="1" x14ac:dyDescent="0.25"/>
    <row r="375" s="11" customFormat="1" x14ac:dyDescent="0.25"/>
    <row r="376" s="11" customFormat="1" x14ac:dyDescent="0.25"/>
    <row r="377" s="11" customFormat="1" x14ac:dyDescent="0.25"/>
    <row r="378" s="11" customFormat="1" x14ac:dyDescent="0.25"/>
    <row r="379" s="11" customFormat="1" x14ac:dyDescent="0.25"/>
    <row r="380" s="11" customFormat="1" x14ac:dyDescent="0.25"/>
    <row r="381" s="11" customFormat="1" x14ac:dyDescent="0.25"/>
    <row r="382" s="11" customFormat="1" x14ac:dyDescent="0.25"/>
    <row r="383" s="11" customFormat="1" x14ac:dyDescent="0.25"/>
    <row r="384" s="11" customFormat="1" x14ac:dyDescent="0.25"/>
    <row r="385" s="11" customFormat="1" x14ac:dyDescent="0.25"/>
    <row r="386" s="11" customFormat="1" x14ac:dyDescent="0.25"/>
    <row r="387" s="11" customFormat="1" x14ac:dyDescent="0.25"/>
    <row r="388" s="11" customFormat="1" x14ac:dyDescent="0.25"/>
    <row r="389" s="11" customFormat="1" x14ac:dyDescent="0.25"/>
    <row r="390" s="11" customFormat="1" x14ac:dyDescent="0.25"/>
    <row r="391" s="11" customFormat="1" x14ac:dyDescent="0.25"/>
    <row r="392" s="11" customFormat="1" x14ac:dyDescent="0.25"/>
    <row r="393" s="11" customFormat="1" x14ac:dyDescent="0.25"/>
    <row r="394" s="11" customFormat="1" x14ac:dyDescent="0.25"/>
    <row r="395" s="11" customFormat="1" x14ac:dyDescent="0.25"/>
    <row r="396" s="11" customFormat="1" x14ac:dyDescent="0.25"/>
    <row r="397" s="11" customFormat="1" x14ac:dyDescent="0.25"/>
    <row r="398" s="11" customFormat="1" x14ac:dyDescent="0.25"/>
    <row r="399" s="11" customFormat="1" x14ac:dyDescent="0.25"/>
    <row r="400" s="11" customFormat="1" x14ac:dyDescent="0.25"/>
    <row r="401" s="11" customFormat="1" x14ac:dyDescent="0.25"/>
    <row r="402" s="11" customFormat="1" x14ac:dyDescent="0.25"/>
    <row r="403" s="11" customFormat="1" x14ac:dyDescent="0.25"/>
    <row r="404" s="11" customFormat="1" x14ac:dyDescent="0.25"/>
    <row r="405" s="11" customFormat="1" x14ac:dyDescent="0.25"/>
    <row r="406" s="11" customFormat="1" x14ac:dyDescent="0.25"/>
    <row r="407" s="11" customFormat="1" x14ac:dyDescent="0.25"/>
    <row r="408" s="11" customFormat="1" x14ac:dyDescent="0.25"/>
    <row r="409" s="11" customFormat="1" x14ac:dyDescent="0.25"/>
    <row r="410" s="11" customFormat="1" x14ac:dyDescent="0.25"/>
    <row r="411" s="11" customFormat="1" x14ac:dyDescent="0.25"/>
    <row r="412" s="11" customFormat="1" x14ac:dyDescent="0.25"/>
    <row r="413" s="11" customFormat="1" x14ac:dyDescent="0.25"/>
    <row r="414" s="11" customFormat="1" x14ac:dyDescent="0.25"/>
    <row r="415" s="11" customFormat="1" x14ac:dyDescent="0.25"/>
    <row r="416" s="11" customFormat="1" x14ac:dyDescent="0.25"/>
    <row r="417" s="11" customFormat="1" x14ac:dyDescent="0.25"/>
    <row r="418" s="11" customFormat="1" x14ac:dyDescent="0.25"/>
    <row r="419" s="11" customFormat="1" x14ac:dyDescent="0.25"/>
    <row r="420" s="11" customFormat="1" x14ac:dyDescent="0.25"/>
    <row r="421" s="11" customFormat="1" x14ac:dyDescent="0.25"/>
    <row r="422" s="11" customFormat="1" x14ac:dyDescent="0.25"/>
    <row r="423" s="11" customFormat="1" x14ac:dyDescent="0.25"/>
    <row r="424" s="11" customFormat="1" x14ac:dyDescent="0.25"/>
    <row r="425" s="11" customFormat="1" x14ac:dyDescent="0.25"/>
    <row r="426" s="11" customFormat="1" x14ac:dyDescent="0.25"/>
    <row r="427" s="11" customFormat="1" x14ac:dyDescent="0.25"/>
    <row r="428" s="11" customFormat="1" x14ac:dyDescent="0.25"/>
    <row r="429" s="11" customFormat="1" x14ac:dyDescent="0.25"/>
    <row r="430" s="11" customFormat="1" x14ac:dyDescent="0.25"/>
    <row r="431" s="11" customFormat="1" x14ac:dyDescent="0.25"/>
    <row r="432" s="11" customFormat="1" x14ac:dyDescent="0.25"/>
    <row r="433" s="11" customFormat="1" x14ac:dyDescent="0.25"/>
    <row r="434" s="11" customFormat="1" x14ac:dyDescent="0.25"/>
    <row r="435" s="11" customFormat="1" x14ac:dyDescent="0.25"/>
    <row r="436" s="11" customFormat="1" x14ac:dyDescent="0.25"/>
    <row r="437" s="11" customFormat="1" x14ac:dyDescent="0.25"/>
    <row r="438" s="11" customFormat="1" x14ac:dyDescent="0.25"/>
    <row r="439" s="11" customFormat="1" x14ac:dyDescent="0.25"/>
    <row r="440" s="11" customFormat="1" x14ac:dyDescent="0.25"/>
    <row r="441" s="11" customFormat="1" x14ac:dyDescent="0.25"/>
    <row r="442" s="11" customFormat="1" x14ac:dyDescent="0.25"/>
    <row r="443" s="11" customFormat="1" x14ac:dyDescent="0.25"/>
    <row r="444" s="11" customFormat="1" x14ac:dyDescent="0.25"/>
    <row r="445" s="11" customFormat="1" x14ac:dyDescent="0.25"/>
    <row r="446" s="11" customFormat="1" x14ac:dyDescent="0.25"/>
    <row r="447" s="11" customFormat="1" x14ac:dyDescent="0.25"/>
    <row r="448" s="11" customFormat="1" x14ac:dyDescent="0.25"/>
    <row r="449" s="11" customFormat="1" x14ac:dyDescent="0.25"/>
    <row r="450" s="11" customFormat="1" x14ac:dyDescent="0.25"/>
    <row r="451" s="11" customFormat="1" x14ac:dyDescent="0.25"/>
    <row r="452" s="11" customFormat="1" x14ac:dyDescent="0.25"/>
    <row r="453" s="11" customFormat="1" x14ac:dyDescent="0.25"/>
    <row r="454" s="11" customFormat="1" x14ac:dyDescent="0.25"/>
    <row r="455" s="11" customFormat="1" x14ac:dyDescent="0.25"/>
    <row r="456" s="11" customFormat="1" x14ac:dyDescent="0.25"/>
    <row r="457" s="11" customFormat="1" x14ac:dyDescent="0.25"/>
    <row r="458" s="11" customFormat="1" x14ac:dyDescent="0.25"/>
    <row r="459" s="11" customFormat="1" x14ac:dyDescent="0.25"/>
    <row r="460" s="11" customFormat="1" x14ac:dyDescent="0.25"/>
    <row r="461" s="11" customFormat="1" x14ac:dyDescent="0.25"/>
    <row r="462" s="11" customFormat="1" x14ac:dyDescent="0.25"/>
    <row r="463" s="11" customFormat="1" x14ac:dyDescent="0.25"/>
    <row r="464" s="11" customFormat="1" x14ac:dyDescent="0.25"/>
    <row r="465" s="11" customFormat="1" x14ac:dyDescent="0.25"/>
    <row r="466" s="11" customFormat="1" x14ac:dyDescent="0.25"/>
    <row r="467" s="11" customFormat="1" x14ac:dyDescent="0.25"/>
    <row r="468" s="11" customFormat="1" x14ac:dyDescent="0.25"/>
    <row r="469" s="11" customFormat="1" x14ac:dyDescent="0.25"/>
    <row r="470" s="11" customFormat="1" x14ac:dyDescent="0.25"/>
    <row r="471" s="11" customFormat="1" x14ac:dyDescent="0.25"/>
    <row r="472" s="11" customFormat="1" x14ac:dyDescent="0.25"/>
    <row r="473" s="11" customFormat="1" x14ac:dyDescent="0.25"/>
    <row r="474" s="11" customFormat="1" x14ac:dyDescent="0.25"/>
    <row r="475" s="11" customFormat="1" x14ac:dyDescent="0.25"/>
    <row r="476" s="11" customFormat="1" x14ac:dyDescent="0.25"/>
    <row r="477" s="11" customFormat="1" x14ac:dyDescent="0.25"/>
    <row r="478" s="11" customFormat="1" x14ac:dyDescent="0.25"/>
    <row r="479" s="11" customFormat="1" x14ac:dyDescent="0.25"/>
    <row r="480" s="11" customFormat="1" x14ac:dyDescent="0.25"/>
    <row r="481" s="11" customFormat="1" x14ac:dyDescent="0.25"/>
    <row r="482" s="11" customFormat="1" x14ac:dyDescent="0.25"/>
    <row r="483" s="11" customFormat="1" x14ac:dyDescent="0.25"/>
    <row r="484" s="11" customFormat="1" x14ac:dyDescent="0.25"/>
    <row r="485" s="11" customFormat="1" x14ac:dyDescent="0.25"/>
    <row r="486" s="11" customFormat="1" x14ac:dyDescent="0.25"/>
    <row r="487" s="11" customFormat="1" x14ac:dyDescent="0.25"/>
    <row r="488" s="11" customFormat="1" x14ac:dyDescent="0.25"/>
    <row r="489" s="11" customFormat="1" x14ac:dyDescent="0.25"/>
    <row r="490" s="11" customFormat="1" x14ac:dyDescent="0.25"/>
    <row r="491" s="11" customFormat="1" x14ac:dyDescent="0.25"/>
    <row r="492" s="11" customFormat="1" x14ac:dyDescent="0.25"/>
    <row r="493" s="11" customFormat="1" x14ac:dyDescent="0.25"/>
    <row r="494" s="11" customFormat="1" x14ac:dyDescent="0.25"/>
    <row r="495" s="11" customFormat="1" x14ac:dyDescent="0.25"/>
    <row r="496" s="11" customFormat="1" x14ac:dyDescent="0.25"/>
    <row r="497" s="11" customFormat="1" x14ac:dyDescent="0.25"/>
    <row r="498" s="11" customFormat="1" x14ac:dyDescent="0.25"/>
    <row r="499" s="11" customFormat="1" x14ac:dyDescent="0.25"/>
    <row r="500" s="11" customFormat="1" x14ac:dyDescent="0.25"/>
    <row r="501" s="11" customFormat="1" x14ac:dyDescent="0.25"/>
    <row r="502" s="11" customFormat="1" x14ac:dyDescent="0.25"/>
    <row r="503" s="11" customFormat="1" x14ac:dyDescent="0.25"/>
    <row r="504" s="11" customFormat="1" x14ac:dyDescent="0.25"/>
    <row r="505" s="11" customFormat="1" x14ac:dyDescent="0.25"/>
    <row r="506" s="11" customFormat="1" x14ac:dyDescent="0.25"/>
    <row r="507" s="11" customFormat="1" x14ac:dyDescent="0.25"/>
    <row r="508" s="11" customFormat="1" x14ac:dyDescent="0.25"/>
    <row r="509" s="11" customFormat="1" x14ac:dyDescent="0.25"/>
    <row r="510" s="11" customFormat="1" x14ac:dyDescent="0.25"/>
    <row r="511" s="11" customFormat="1" x14ac:dyDescent="0.25"/>
    <row r="512" s="11" customFormat="1" x14ac:dyDescent="0.25"/>
    <row r="513" s="11" customFormat="1" x14ac:dyDescent="0.25"/>
    <row r="514" s="11" customFormat="1" x14ac:dyDescent="0.25"/>
    <row r="515" s="11" customFormat="1" x14ac:dyDescent="0.25"/>
    <row r="516" s="11" customFormat="1" x14ac:dyDescent="0.25"/>
    <row r="517" s="11" customFormat="1" x14ac:dyDescent="0.25"/>
    <row r="518" s="11" customFormat="1" x14ac:dyDescent="0.25"/>
    <row r="519" s="11" customFormat="1" x14ac:dyDescent="0.25"/>
    <row r="520" s="11" customFormat="1" x14ac:dyDescent="0.25"/>
    <row r="521" s="11" customFormat="1" x14ac:dyDescent="0.25"/>
    <row r="522" s="11" customFormat="1" x14ac:dyDescent="0.25"/>
    <row r="523" s="11" customFormat="1" x14ac:dyDescent="0.25"/>
    <row r="524" s="11" customFormat="1" x14ac:dyDescent="0.25"/>
    <row r="525" s="11" customFormat="1" x14ac:dyDescent="0.25"/>
    <row r="526" s="11" customFormat="1" x14ac:dyDescent="0.25"/>
    <row r="527" s="11" customFormat="1" x14ac:dyDescent="0.25"/>
    <row r="528" s="11" customFormat="1" x14ac:dyDescent="0.25"/>
    <row r="529" s="11" customFormat="1" x14ac:dyDescent="0.25"/>
    <row r="530" s="11" customFormat="1" x14ac:dyDescent="0.25"/>
    <row r="531" s="11" customFormat="1" x14ac:dyDescent="0.25"/>
    <row r="532" s="11" customFormat="1" x14ac:dyDescent="0.25"/>
    <row r="533" s="11" customFormat="1" x14ac:dyDescent="0.25"/>
    <row r="534" s="11" customFormat="1" x14ac:dyDescent="0.25"/>
    <row r="535" s="11" customFormat="1" x14ac:dyDescent="0.25"/>
    <row r="536" s="11" customFormat="1" x14ac:dyDescent="0.25"/>
    <row r="537" s="11" customFormat="1" x14ac:dyDescent="0.25"/>
    <row r="538" s="11" customFormat="1" x14ac:dyDescent="0.25"/>
    <row r="539" s="11" customFormat="1" x14ac:dyDescent="0.25"/>
    <row r="540" s="11" customFormat="1" x14ac:dyDescent="0.25"/>
    <row r="541" s="11" customFormat="1" x14ac:dyDescent="0.25"/>
    <row r="542" s="11" customFormat="1" x14ac:dyDescent="0.25"/>
    <row r="543" s="11" customFormat="1" x14ac:dyDescent="0.25"/>
    <row r="544" s="11" customFormat="1" x14ac:dyDescent="0.25"/>
    <row r="545" s="11" customFormat="1" x14ac:dyDescent="0.25"/>
    <row r="546" s="11" customFormat="1" x14ac:dyDescent="0.25"/>
    <row r="547" s="11" customFormat="1" x14ac:dyDescent="0.25"/>
    <row r="548" s="11" customFormat="1" x14ac:dyDescent="0.25"/>
    <row r="549" s="11" customFormat="1" x14ac:dyDescent="0.25"/>
    <row r="550" s="11" customFormat="1" x14ac:dyDescent="0.25"/>
    <row r="551" s="11" customFormat="1" x14ac:dyDescent="0.25"/>
    <row r="552" s="11" customFormat="1" x14ac:dyDescent="0.25"/>
    <row r="553" s="11" customFormat="1" x14ac:dyDescent="0.25"/>
    <row r="554" s="11" customFormat="1" x14ac:dyDescent="0.25"/>
    <row r="555" s="11" customFormat="1" x14ac:dyDescent="0.25"/>
    <row r="556" s="11" customFormat="1" x14ac:dyDescent="0.25"/>
    <row r="557" s="11" customFormat="1" x14ac:dyDescent="0.25"/>
    <row r="558" s="11" customFormat="1" x14ac:dyDescent="0.25"/>
    <row r="559" s="11" customFormat="1" x14ac:dyDescent="0.25"/>
    <row r="560" s="11" customFormat="1" x14ac:dyDescent="0.25"/>
    <row r="561" s="11" customFormat="1" x14ac:dyDescent="0.25"/>
    <row r="562" s="11" customFormat="1" x14ac:dyDescent="0.25"/>
    <row r="563" s="11" customFormat="1" x14ac:dyDescent="0.25"/>
    <row r="564" s="11" customFormat="1" x14ac:dyDescent="0.25"/>
    <row r="565" s="11" customFormat="1" x14ac:dyDescent="0.25"/>
    <row r="566" s="11" customFormat="1" x14ac:dyDescent="0.25"/>
    <row r="567" s="11" customFormat="1" x14ac:dyDescent="0.25"/>
    <row r="568" s="11" customFormat="1" x14ac:dyDescent="0.25"/>
    <row r="569" s="11" customFormat="1" x14ac:dyDescent="0.25"/>
    <row r="570" s="11" customFormat="1" x14ac:dyDescent="0.25"/>
    <row r="571" s="11" customFormat="1" x14ac:dyDescent="0.25"/>
    <row r="572" s="11" customFormat="1" x14ac:dyDescent="0.25"/>
    <row r="573" s="11" customFormat="1" x14ac:dyDescent="0.25"/>
    <row r="574" s="11" customFormat="1" x14ac:dyDescent="0.25"/>
    <row r="575" s="11" customFormat="1" x14ac:dyDescent="0.25"/>
    <row r="576" s="11" customFormat="1" x14ac:dyDescent="0.25"/>
    <row r="577" s="11" customFormat="1" x14ac:dyDescent="0.25"/>
    <row r="578" s="11" customFormat="1" x14ac:dyDescent="0.25"/>
    <row r="579" s="11" customFormat="1" x14ac:dyDescent="0.25"/>
    <row r="580" s="11" customFormat="1" x14ac:dyDescent="0.25"/>
    <row r="581" s="11" customFormat="1" x14ac:dyDescent="0.25"/>
    <row r="582" s="11" customFormat="1" x14ac:dyDescent="0.25"/>
    <row r="583" s="11" customFormat="1" x14ac:dyDescent="0.25"/>
    <row r="584" s="11" customFormat="1" x14ac:dyDescent="0.25"/>
    <row r="585" s="11" customFormat="1" x14ac:dyDescent="0.25"/>
    <row r="586" s="11" customFormat="1" x14ac:dyDescent="0.25"/>
    <row r="587" s="11" customFormat="1" x14ac:dyDescent="0.25"/>
    <row r="588" s="11" customFormat="1" x14ac:dyDescent="0.25"/>
    <row r="589" s="11" customFormat="1" x14ac:dyDescent="0.25"/>
    <row r="590" s="11" customFormat="1" x14ac:dyDescent="0.25"/>
    <row r="591" s="11" customFormat="1" x14ac:dyDescent="0.25"/>
    <row r="592" s="11" customFormat="1" x14ac:dyDescent="0.25"/>
    <row r="593" s="11" customFormat="1" x14ac:dyDescent="0.25"/>
    <row r="594" s="11" customFormat="1" x14ac:dyDescent="0.25"/>
    <row r="595" s="11" customFormat="1" x14ac:dyDescent="0.25"/>
    <row r="596" s="11" customFormat="1" x14ac:dyDescent="0.25"/>
    <row r="597" s="11" customFormat="1" x14ac:dyDescent="0.25"/>
    <row r="598" s="11" customFormat="1" x14ac:dyDescent="0.25"/>
    <row r="599" s="11" customFormat="1" x14ac:dyDescent="0.25"/>
    <row r="600" s="11" customFormat="1" x14ac:dyDescent="0.25"/>
    <row r="601" s="11" customFormat="1" x14ac:dyDescent="0.25"/>
    <row r="602" s="11" customFormat="1" x14ac:dyDescent="0.25"/>
    <row r="603" s="11" customFormat="1" x14ac:dyDescent="0.25"/>
    <row r="604" s="11" customFormat="1" x14ac:dyDescent="0.25"/>
    <row r="605" s="11" customFormat="1" x14ac:dyDescent="0.25"/>
    <row r="606" s="11" customFormat="1" x14ac:dyDescent="0.25"/>
    <row r="607" s="11" customFormat="1" x14ac:dyDescent="0.25"/>
    <row r="608" s="11" customFormat="1" x14ac:dyDescent="0.25"/>
    <row r="609" s="11" customFormat="1" x14ac:dyDescent="0.25"/>
    <row r="610" s="11" customFormat="1" x14ac:dyDescent="0.25"/>
    <row r="611" s="11" customFormat="1" x14ac:dyDescent="0.25"/>
    <row r="612" s="11" customFormat="1" x14ac:dyDescent="0.25"/>
    <row r="613" s="11" customFormat="1" x14ac:dyDescent="0.25"/>
    <row r="614" s="11" customFormat="1" x14ac:dyDescent="0.25"/>
    <row r="615" s="11" customFormat="1" x14ac:dyDescent="0.25"/>
    <row r="616" s="11" customFormat="1" x14ac:dyDescent="0.25"/>
    <row r="617" s="11" customFormat="1" x14ac:dyDescent="0.25"/>
    <row r="618" s="11" customFormat="1" x14ac:dyDescent="0.25"/>
    <row r="619" s="11" customFormat="1" x14ac:dyDescent="0.25"/>
    <row r="620" s="11" customFormat="1" x14ac:dyDescent="0.25"/>
    <row r="621" s="11" customFormat="1" x14ac:dyDescent="0.25"/>
    <row r="622" s="11" customFormat="1" x14ac:dyDescent="0.25"/>
    <row r="623" s="11" customFormat="1" x14ac:dyDescent="0.25"/>
    <row r="624" s="11" customFormat="1" x14ac:dyDescent="0.25"/>
    <row r="625" s="11" customFormat="1" x14ac:dyDescent="0.25"/>
    <row r="626" s="11" customFormat="1" x14ac:dyDescent="0.25"/>
    <row r="627" s="11" customFormat="1" x14ac:dyDescent="0.25"/>
    <row r="628" s="11" customFormat="1" x14ac:dyDescent="0.25"/>
    <row r="629" s="11" customFormat="1" x14ac:dyDescent="0.25"/>
    <row r="630" s="11" customFormat="1" x14ac:dyDescent="0.25"/>
    <row r="631" s="11" customFormat="1" x14ac:dyDescent="0.25"/>
    <row r="632" s="11" customFormat="1" x14ac:dyDescent="0.25"/>
    <row r="633" s="11" customFormat="1" x14ac:dyDescent="0.25"/>
    <row r="634" s="11" customFormat="1" x14ac:dyDescent="0.25"/>
    <row r="635" s="11" customFormat="1" x14ac:dyDescent="0.25"/>
    <row r="636" s="11" customFormat="1" x14ac:dyDescent="0.25"/>
    <row r="637" s="11" customFormat="1" x14ac:dyDescent="0.25"/>
    <row r="638" s="11" customFormat="1" x14ac:dyDescent="0.25"/>
    <row r="639" s="11" customFormat="1" x14ac:dyDescent="0.25"/>
    <row r="640" s="11" customFormat="1" x14ac:dyDescent="0.25"/>
    <row r="641" s="11" customFormat="1" x14ac:dyDescent="0.25"/>
    <row r="642" s="11" customFormat="1" x14ac:dyDescent="0.25"/>
    <row r="643" s="11" customFormat="1" x14ac:dyDescent="0.25"/>
    <row r="644" s="11" customFormat="1" x14ac:dyDescent="0.25"/>
    <row r="645" s="11" customFormat="1" x14ac:dyDescent="0.25"/>
    <row r="646" s="11" customFormat="1" x14ac:dyDescent="0.25"/>
    <row r="647" s="11" customFormat="1" x14ac:dyDescent="0.25"/>
    <row r="648" s="11" customFormat="1" x14ac:dyDescent="0.25"/>
    <row r="649" s="11" customFormat="1" x14ac:dyDescent="0.25"/>
    <row r="650" s="11" customFormat="1" x14ac:dyDescent="0.25"/>
    <row r="651" s="11" customFormat="1" x14ac:dyDescent="0.25"/>
    <row r="652" s="11" customFormat="1" x14ac:dyDescent="0.25"/>
    <row r="653" s="11" customFormat="1" x14ac:dyDescent="0.25"/>
    <row r="654" s="11" customFormat="1" x14ac:dyDescent="0.25"/>
    <row r="655" s="11" customFormat="1" x14ac:dyDescent="0.25"/>
    <row r="656" s="11" customFormat="1" x14ac:dyDescent="0.25"/>
    <row r="657" s="11" customFormat="1" x14ac:dyDescent="0.25"/>
    <row r="658" s="11" customFormat="1" x14ac:dyDescent="0.25"/>
    <row r="659" s="11" customFormat="1" x14ac:dyDescent="0.25"/>
    <row r="660" s="11" customFormat="1" x14ac:dyDescent="0.25"/>
    <row r="661" s="11" customFormat="1" x14ac:dyDescent="0.25"/>
    <row r="662" s="11" customFormat="1" x14ac:dyDescent="0.25"/>
    <row r="663" s="11" customFormat="1" x14ac:dyDescent="0.25"/>
    <row r="664" s="11" customFormat="1" x14ac:dyDescent="0.25"/>
    <row r="665" s="11" customFormat="1" x14ac:dyDescent="0.25"/>
    <row r="666" s="11" customFormat="1" x14ac:dyDescent="0.25"/>
    <row r="667" s="11" customFormat="1" x14ac:dyDescent="0.25"/>
    <row r="668" s="11" customFormat="1" x14ac:dyDescent="0.25"/>
    <row r="669" s="11" customFormat="1" x14ac:dyDescent="0.25"/>
    <row r="670" s="11" customFormat="1" x14ac:dyDescent="0.25"/>
    <row r="671" s="11" customFormat="1" x14ac:dyDescent="0.25"/>
    <row r="672" s="11" customFormat="1" x14ac:dyDescent="0.25"/>
    <row r="673" s="11" customFormat="1" x14ac:dyDescent="0.25"/>
    <row r="674" s="11" customFormat="1" x14ac:dyDescent="0.25"/>
    <row r="675" s="11" customFormat="1" x14ac:dyDescent="0.25"/>
    <row r="676" s="11" customFormat="1" x14ac:dyDescent="0.25"/>
    <row r="677" s="11" customFormat="1" x14ac:dyDescent="0.25"/>
    <row r="678" s="11" customFormat="1" x14ac:dyDescent="0.25"/>
    <row r="679" s="11" customFormat="1" x14ac:dyDescent="0.25"/>
    <row r="680" s="11" customFormat="1" x14ac:dyDescent="0.25"/>
    <row r="681" s="11" customFormat="1" x14ac:dyDescent="0.25"/>
    <row r="682" s="11" customFormat="1" x14ac:dyDescent="0.25"/>
    <row r="683" s="11" customFormat="1" x14ac:dyDescent="0.25"/>
    <row r="684" s="11" customFormat="1" x14ac:dyDescent="0.25"/>
    <row r="685" s="11" customFormat="1" x14ac:dyDescent="0.25"/>
    <row r="686" s="11" customFormat="1" x14ac:dyDescent="0.25"/>
    <row r="687" s="11" customFormat="1" x14ac:dyDescent="0.25"/>
    <row r="688" s="11" customFormat="1" x14ac:dyDescent="0.25"/>
    <row r="689" s="11" customFormat="1" x14ac:dyDescent="0.25"/>
    <row r="690" s="11" customFormat="1" x14ac:dyDescent="0.25"/>
    <row r="691" s="11" customFormat="1" x14ac:dyDescent="0.25"/>
    <row r="692" s="11" customFormat="1" x14ac:dyDescent="0.25"/>
    <row r="693" s="11" customFormat="1" x14ac:dyDescent="0.25"/>
    <row r="694" s="11" customFormat="1" x14ac:dyDescent="0.25"/>
    <row r="695" s="11" customFormat="1" x14ac:dyDescent="0.25"/>
    <row r="696" s="11" customFormat="1" x14ac:dyDescent="0.25"/>
    <row r="697" s="11" customFormat="1" x14ac:dyDescent="0.25"/>
    <row r="698" s="11" customFormat="1" x14ac:dyDescent="0.25"/>
    <row r="699" s="11" customFormat="1" x14ac:dyDescent="0.25"/>
    <row r="700" s="11" customFormat="1" x14ac:dyDescent="0.25"/>
    <row r="701" s="11" customFormat="1" x14ac:dyDescent="0.25"/>
    <row r="702" s="11" customFormat="1" x14ac:dyDescent="0.25"/>
    <row r="703" s="11" customFormat="1" x14ac:dyDescent="0.25"/>
    <row r="704" s="11" customFormat="1" x14ac:dyDescent="0.25"/>
    <row r="705" s="11" customFormat="1" x14ac:dyDescent="0.25"/>
    <row r="706" s="11" customFormat="1" x14ac:dyDescent="0.25"/>
    <row r="707" s="11" customFormat="1" x14ac:dyDescent="0.25"/>
    <row r="708" s="11" customFormat="1" x14ac:dyDescent="0.25"/>
    <row r="709" s="11" customFormat="1" x14ac:dyDescent="0.25"/>
    <row r="710" s="11" customFormat="1" x14ac:dyDescent="0.25"/>
    <row r="711" s="11" customFormat="1" x14ac:dyDescent="0.25"/>
    <row r="712" s="11" customFormat="1" x14ac:dyDescent="0.25"/>
    <row r="713" s="11" customFormat="1" x14ac:dyDescent="0.25"/>
    <row r="714" s="11" customFormat="1" x14ac:dyDescent="0.25"/>
    <row r="715" s="11" customFormat="1" x14ac:dyDescent="0.25"/>
    <row r="716" s="11" customFormat="1" x14ac:dyDescent="0.25"/>
    <row r="717" s="11" customFormat="1" x14ac:dyDescent="0.25"/>
    <row r="718" s="11" customFormat="1" x14ac:dyDescent="0.25"/>
    <row r="719" s="11" customFormat="1" x14ac:dyDescent="0.25"/>
    <row r="720" s="11" customFormat="1" x14ac:dyDescent="0.25"/>
    <row r="721" s="11" customFormat="1" x14ac:dyDescent="0.25"/>
    <row r="722" s="11" customFormat="1" x14ac:dyDescent="0.25"/>
    <row r="723" s="11" customFormat="1" x14ac:dyDescent="0.25"/>
    <row r="724" s="11" customFormat="1" x14ac:dyDescent="0.25"/>
    <row r="725" s="11" customFormat="1" x14ac:dyDescent="0.25"/>
    <row r="726" s="11" customFormat="1" x14ac:dyDescent="0.25"/>
    <row r="727" s="11" customFormat="1" x14ac:dyDescent="0.25"/>
    <row r="728" s="11" customFormat="1" x14ac:dyDescent="0.25"/>
    <row r="729" s="11" customFormat="1" x14ac:dyDescent="0.25"/>
    <row r="730" s="11" customFormat="1" x14ac:dyDescent="0.25"/>
    <row r="731" s="11" customFormat="1" x14ac:dyDescent="0.25"/>
    <row r="732" s="11" customFormat="1" x14ac:dyDescent="0.25"/>
    <row r="733" s="11" customFormat="1" x14ac:dyDescent="0.25"/>
    <row r="734" s="11" customFormat="1" x14ac:dyDescent="0.25"/>
    <row r="735" s="11" customFormat="1" x14ac:dyDescent="0.25"/>
    <row r="736" s="11" customFormat="1" x14ac:dyDescent="0.25"/>
    <row r="737" s="11" customFormat="1" x14ac:dyDescent="0.25"/>
    <row r="738" s="11" customFormat="1" x14ac:dyDescent="0.25"/>
    <row r="739" s="11" customFormat="1" x14ac:dyDescent="0.25"/>
    <row r="740" s="11" customFormat="1" x14ac:dyDescent="0.25"/>
    <row r="741" s="11" customFormat="1" x14ac:dyDescent="0.25"/>
    <row r="742" s="11" customFormat="1" x14ac:dyDescent="0.25"/>
    <row r="743" s="11" customFormat="1" x14ac:dyDescent="0.25"/>
    <row r="744" s="11" customFormat="1" x14ac:dyDescent="0.25"/>
    <row r="745" s="11" customFormat="1" x14ac:dyDescent="0.25"/>
    <row r="746" s="11" customFormat="1" x14ac:dyDescent="0.25"/>
    <row r="747" s="11" customFormat="1" x14ac:dyDescent="0.25"/>
    <row r="748" s="11" customFormat="1" x14ac:dyDescent="0.25"/>
    <row r="749" s="11" customFormat="1" x14ac:dyDescent="0.25"/>
    <row r="750" s="11" customFormat="1" x14ac:dyDescent="0.25"/>
    <row r="751" s="11" customFormat="1" x14ac:dyDescent="0.25"/>
    <row r="752" s="11" customFormat="1" x14ac:dyDescent="0.25"/>
    <row r="753" s="11" customFormat="1" x14ac:dyDescent="0.25"/>
    <row r="754" s="11" customFormat="1" x14ac:dyDescent="0.25"/>
    <row r="755" s="11" customFormat="1" x14ac:dyDescent="0.25"/>
    <row r="756" s="11" customFormat="1" x14ac:dyDescent="0.25"/>
    <row r="757" s="11" customFormat="1" x14ac:dyDescent="0.25"/>
    <row r="758" s="11" customFormat="1" x14ac:dyDescent="0.25"/>
    <row r="759" s="11" customFormat="1" x14ac:dyDescent="0.25"/>
    <row r="760" s="11" customFormat="1" x14ac:dyDescent="0.25"/>
    <row r="761" s="11" customFormat="1" x14ac:dyDescent="0.25"/>
    <row r="762" s="11" customFormat="1" x14ac:dyDescent="0.25"/>
    <row r="763" s="11" customFormat="1" x14ac:dyDescent="0.25"/>
    <row r="764" s="11" customFormat="1" x14ac:dyDescent="0.25"/>
    <row r="765" s="11" customFormat="1" x14ac:dyDescent="0.25"/>
    <row r="766" s="11" customFormat="1" x14ac:dyDescent="0.25"/>
    <row r="767" s="11" customFormat="1" x14ac:dyDescent="0.25"/>
    <row r="768" s="11" customFormat="1" x14ac:dyDescent="0.25"/>
    <row r="769" s="11" customFormat="1" x14ac:dyDescent="0.25"/>
    <row r="770" s="11" customFormat="1" x14ac:dyDescent="0.25"/>
    <row r="771" s="11" customFormat="1" x14ac:dyDescent="0.25"/>
    <row r="772" s="11" customFormat="1" x14ac:dyDescent="0.25"/>
    <row r="773" s="11" customFormat="1" x14ac:dyDescent="0.25"/>
    <row r="774" s="11" customFormat="1" x14ac:dyDescent="0.25"/>
    <row r="775" s="11" customFormat="1" x14ac:dyDescent="0.25"/>
    <row r="776" s="11" customFormat="1" x14ac:dyDescent="0.25"/>
    <row r="777" s="11" customFormat="1" x14ac:dyDescent="0.25"/>
    <row r="778" s="11" customFormat="1" x14ac:dyDescent="0.25"/>
    <row r="779" s="11" customFormat="1" x14ac:dyDescent="0.25"/>
    <row r="780" s="11" customFormat="1" x14ac:dyDescent="0.25"/>
    <row r="781" s="11" customFormat="1" x14ac:dyDescent="0.25"/>
    <row r="782" s="11" customFormat="1" x14ac:dyDescent="0.25"/>
    <row r="783" s="11" customFormat="1" x14ac:dyDescent="0.25"/>
    <row r="784" s="11" customFormat="1" x14ac:dyDescent="0.25"/>
    <row r="785" s="11" customFormat="1" x14ac:dyDescent="0.25"/>
    <row r="786" s="11" customFormat="1" x14ac:dyDescent="0.25"/>
    <row r="787" s="11" customFormat="1" x14ac:dyDescent="0.25"/>
    <row r="788" s="11" customFormat="1" x14ac:dyDescent="0.25"/>
    <row r="789" s="11" customFormat="1" x14ac:dyDescent="0.25"/>
    <row r="790" s="11" customFormat="1" x14ac:dyDescent="0.25"/>
    <row r="791" s="11" customFormat="1" x14ac:dyDescent="0.25"/>
    <row r="792" s="11" customFormat="1" x14ac:dyDescent="0.25"/>
    <row r="793" s="11" customFormat="1" x14ac:dyDescent="0.25"/>
    <row r="794" s="11" customFormat="1" x14ac:dyDescent="0.25"/>
    <row r="795" s="11" customFormat="1" x14ac:dyDescent="0.25"/>
    <row r="796" s="11" customFormat="1" x14ac:dyDescent="0.25"/>
    <row r="797" s="11" customFormat="1" x14ac:dyDescent="0.25"/>
    <row r="798" s="11" customFormat="1" x14ac:dyDescent="0.25"/>
    <row r="799" s="11" customFormat="1" x14ac:dyDescent="0.25"/>
    <row r="800" s="11" customFormat="1" x14ac:dyDescent="0.25"/>
    <row r="801" s="11" customFormat="1" x14ac:dyDescent="0.25"/>
    <row r="802" s="11" customFormat="1" x14ac:dyDescent="0.25"/>
    <row r="803" s="11" customFormat="1" x14ac:dyDescent="0.25"/>
    <row r="804" s="11" customFormat="1" x14ac:dyDescent="0.25"/>
    <row r="805" s="11" customFormat="1" x14ac:dyDescent="0.25"/>
    <row r="806" s="11" customFormat="1" x14ac:dyDescent="0.25"/>
    <row r="807" s="11" customFormat="1" x14ac:dyDescent="0.25"/>
    <row r="808" s="11" customFormat="1" x14ac:dyDescent="0.25"/>
    <row r="809" s="11" customFormat="1" x14ac:dyDescent="0.25"/>
    <row r="810" s="11" customFormat="1" x14ac:dyDescent="0.25"/>
    <row r="811" s="11" customFormat="1" x14ac:dyDescent="0.25"/>
    <row r="812" s="11" customFormat="1" x14ac:dyDescent="0.25"/>
    <row r="813" s="11" customFormat="1" x14ac:dyDescent="0.25"/>
    <row r="814" s="11" customFormat="1" x14ac:dyDescent="0.25"/>
    <row r="815" s="11" customFormat="1" x14ac:dyDescent="0.25"/>
    <row r="816" s="11" customFormat="1" x14ac:dyDescent="0.25"/>
    <row r="817" s="11" customFormat="1" x14ac:dyDescent="0.25"/>
    <row r="818" s="11" customFormat="1" x14ac:dyDescent="0.25"/>
    <row r="819" s="11" customFormat="1" x14ac:dyDescent="0.25"/>
    <row r="820" s="11" customFormat="1" x14ac:dyDescent="0.25"/>
    <row r="821" s="11" customFormat="1" x14ac:dyDescent="0.25"/>
    <row r="822" s="11" customFormat="1" x14ac:dyDescent="0.25"/>
    <row r="823" s="11" customFormat="1" x14ac:dyDescent="0.25"/>
    <row r="824" s="11" customFormat="1" x14ac:dyDescent="0.25"/>
    <row r="825" s="11" customFormat="1" x14ac:dyDescent="0.25"/>
    <row r="826" s="11" customFormat="1" x14ac:dyDescent="0.25"/>
    <row r="827" s="11" customFormat="1" x14ac:dyDescent="0.25"/>
    <row r="828" s="11" customFormat="1" x14ac:dyDescent="0.25"/>
    <row r="829" s="11" customFormat="1" x14ac:dyDescent="0.25"/>
    <row r="830" s="11" customFormat="1" x14ac:dyDescent="0.25"/>
    <row r="831" s="11" customFormat="1" x14ac:dyDescent="0.25"/>
    <row r="832" s="11" customFormat="1" x14ac:dyDescent="0.25"/>
    <row r="833" s="11" customFormat="1" x14ac:dyDescent="0.25"/>
    <row r="834" s="11" customFormat="1" x14ac:dyDescent="0.25"/>
    <row r="835" s="11" customFormat="1" x14ac:dyDescent="0.25"/>
    <row r="836" s="11" customFormat="1" x14ac:dyDescent="0.25"/>
    <row r="837" s="11" customFormat="1" x14ac:dyDescent="0.25"/>
    <row r="838" s="11" customFormat="1" x14ac:dyDescent="0.25"/>
    <row r="839" s="11" customFormat="1" x14ac:dyDescent="0.25"/>
    <row r="840" s="11" customFormat="1" x14ac:dyDescent="0.25"/>
    <row r="841" s="11" customFormat="1" x14ac:dyDescent="0.25"/>
    <row r="842" s="11" customFormat="1" x14ac:dyDescent="0.25"/>
    <row r="843" s="11" customFormat="1" x14ac:dyDescent="0.25"/>
    <row r="844" s="11" customFormat="1" x14ac:dyDescent="0.25"/>
    <row r="845" s="11" customFormat="1" x14ac:dyDescent="0.25"/>
    <row r="846" s="11" customFormat="1" x14ac:dyDescent="0.25"/>
    <row r="847" s="11" customFormat="1" x14ac:dyDescent="0.25"/>
    <row r="848" s="11" customFormat="1" x14ac:dyDescent="0.25"/>
    <row r="849" s="11" customFormat="1" x14ac:dyDescent="0.25"/>
    <row r="850" s="11" customFormat="1" x14ac:dyDescent="0.25"/>
    <row r="851" s="11" customFormat="1" x14ac:dyDescent="0.25"/>
    <row r="852" s="11" customFormat="1" x14ac:dyDescent="0.25"/>
    <row r="853" s="11" customFormat="1" x14ac:dyDescent="0.25"/>
    <row r="854" s="11" customFormat="1" x14ac:dyDescent="0.25"/>
    <row r="855" s="11" customFormat="1" x14ac:dyDescent="0.25"/>
    <row r="856" s="11" customFormat="1" x14ac:dyDescent="0.25"/>
    <row r="857" s="11" customFormat="1" x14ac:dyDescent="0.25"/>
    <row r="858" s="11" customFormat="1" x14ac:dyDescent="0.25"/>
    <row r="859" s="11" customFormat="1" x14ac:dyDescent="0.25"/>
    <row r="860" s="11" customFormat="1" x14ac:dyDescent="0.25"/>
    <row r="861" s="11" customFormat="1" x14ac:dyDescent="0.25"/>
    <row r="862" s="11" customFormat="1" x14ac:dyDescent="0.25"/>
    <row r="863" s="11" customFormat="1" x14ac:dyDescent="0.25"/>
    <row r="864" s="11" customFormat="1" x14ac:dyDescent="0.25"/>
    <row r="865" s="11" customFormat="1" x14ac:dyDescent="0.25"/>
    <row r="866" s="11" customFormat="1" x14ac:dyDescent="0.25"/>
    <row r="867" s="11" customFormat="1" x14ac:dyDescent="0.25"/>
    <row r="868" s="11" customFormat="1" x14ac:dyDescent="0.25"/>
    <row r="869" s="11" customFormat="1" x14ac:dyDescent="0.25"/>
    <row r="870" s="11" customFormat="1" x14ac:dyDescent="0.25"/>
    <row r="871" s="11" customFormat="1" x14ac:dyDescent="0.25"/>
    <row r="872" s="11" customFormat="1" x14ac:dyDescent="0.25"/>
    <row r="873" s="11" customFormat="1" x14ac:dyDescent="0.25"/>
    <row r="874" s="11" customFormat="1" x14ac:dyDescent="0.25"/>
    <row r="875" s="11" customFormat="1" x14ac:dyDescent="0.25"/>
    <row r="876" s="11" customFormat="1" x14ac:dyDescent="0.25"/>
    <row r="877" s="11" customFormat="1" x14ac:dyDescent="0.25"/>
    <row r="878" s="11" customFormat="1" x14ac:dyDescent="0.25"/>
    <row r="879" s="11" customFormat="1" x14ac:dyDescent="0.25"/>
    <row r="880" s="11" customFormat="1" x14ac:dyDescent="0.25"/>
    <row r="881" s="11" customFormat="1" x14ac:dyDescent="0.25"/>
    <row r="882" s="11" customFormat="1" x14ac:dyDescent="0.25"/>
    <row r="883" s="11" customFormat="1" x14ac:dyDescent="0.25"/>
    <row r="884" s="11" customFormat="1" x14ac:dyDescent="0.25"/>
    <row r="885" s="11" customFormat="1" x14ac:dyDescent="0.25"/>
    <row r="886" s="11" customFormat="1" x14ac:dyDescent="0.25"/>
    <row r="887" s="11" customFormat="1" x14ac:dyDescent="0.25"/>
    <row r="888" s="11" customFormat="1" x14ac:dyDescent="0.25"/>
    <row r="889" s="11" customFormat="1" x14ac:dyDescent="0.25"/>
    <row r="890" s="11" customFormat="1" x14ac:dyDescent="0.25"/>
    <row r="891" s="11" customFormat="1" x14ac:dyDescent="0.25"/>
    <row r="892" s="11" customFormat="1" x14ac:dyDescent="0.25"/>
    <row r="893" s="11" customFormat="1" x14ac:dyDescent="0.25"/>
    <row r="894" s="11" customFormat="1" x14ac:dyDescent="0.25"/>
    <row r="895" s="11" customFormat="1" x14ac:dyDescent="0.25"/>
    <row r="896" s="11" customFormat="1" x14ac:dyDescent="0.25"/>
    <row r="897" s="11" customFormat="1" x14ac:dyDescent="0.25"/>
    <row r="898" s="11" customFormat="1" x14ac:dyDescent="0.25"/>
    <row r="899" s="11" customFormat="1" x14ac:dyDescent="0.25"/>
    <row r="900" s="11" customFormat="1" x14ac:dyDescent="0.25"/>
    <row r="901" s="11" customFormat="1" x14ac:dyDescent="0.25"/>
    <row r="902" s="11" customFormat="1" x14ac:dyDescent="0.25"/>
    <row r="903" s="11" customFormat="1" x14ac:dyDescent="0.25"/>
    <row r="904" s="11" customFormat="1" x14ac:dyDescent="0.25"/>
    <row r="905" s="11" customFormat="1" x14ac:dyDescent="0.25"/>
    <row r="906" s="11" customFormat="1" x14ac:dyDescent="0.25"/>
    <row r="907" s="11" customFormat="1" x14ac:dyDescent="0.25"/>
    <row r="908" s="11" customFormat="1" x14ac:dyDescent="0.25"/>
    <row r="909" s="11" customFormat="1" x14ac:dyDescent="0.25"/>
    <row r="910" s="11" customFormat="1" x14ac:dyDescent="0.25"/>
    <row r="911" s="11" customFormat="1" x14ac:dyDescent="0.25"/>
    <row r="912" s="11" customFormat="1" x14ac:dyDescent="0.25"/>
    <row r="913" s="11" customFormat="1" x14ac:dyDescent="0.25"/>
    <row r="914" s="11" customFormat="1" x14ac:dyDescent="0.25"/>
    <row r="915" s="11" customFormat="1" x14ac:dyDescent="0.25"/>
    <row r="916" s="11" customFormat="1" x14ac:dyDescent="0.25"/>
    <row r="917" s="11" customFormat="1" x14ac:dyDescent="0.25"/>
    <row r="918" s="11" customFormat="1" x14ac:dyDescent="0.25"/>
    <row r="919" s="11" customFormat="1" x14ac:dyDescent="0.25"/>
    <row r="920" s="11" customFormat="1" x14ac:dyDescent="0.25"/>
    <row r="921" s="11" customFormat="1" x14ac:dyDescent="0.25"/>
    <row r="922" s="11" customFormat="1" x14ac:dyDescent="0.25"/>
    <row r="923" s="11" customFormat="1" x14ac:dyDescent="0.25"/>
    <row r="924" s="11" customFormat="1" x14ac:dyDescent="0.25"/>
    <row r="925" s="11" customFormat="1" x14ac:dyDescent="0.25"/>
    <row r="926" s="11" customFormat="1" x14ac:dyDescent="0.25"/>
    <row r="927" s="11" customFormat="1" x14ac:dyDescent="0.25"/>
    <row r="928" s="11" customFormat="1" x14ac:dyDescent="0.25"/>
    <row r="929" s="11" customFormat="1" x14ac:dyDescent="0.25"/>
    <row r="930" s="11" customFormat="1" x14ac:dyDescent="0.25"/>
    <row r="931" s="11" customFormat="1" x14ac:dyDescent="0.25"/>
    <row r="932" s="11" customFormat="1" x14ac:dyDescent="0.25"/>
    <row r="933" s="11" customFormat="1" x14ac:dyDescent="0.25"/>
    <row r="934" s="11" customFormat="1" x14ac:dyDescent="0.25"/>
    <row r="935" s="11" customFormat="1" x14ac:dyDescent="0.25"/>
    <row r="936" s="11" customFormat="1" x14ac:dyDescent="0.25"/>
    <row r="937" s="11" customFormat="1" x14ac:dyDescent="0.25"/>
    <row r="938" s="11" customFormat="1" x14ac:dyDescent="0.25"/>
    <row r="939" s="11" customFormat="1" x14ac:dyDescent="0.25"/>
    <row r="940" s="11" customFormat="1" x14ac:dyDescent="0.25"/>
    <row r="941" s="11" customFormat="1" x14ac:dyDescent="0.25"/>
    <row r="942" s="11" customFormat="1" x14ac:dyDescent="0.25"/>
    <row r="943" s="11" customFormat="1" x14ac:dyDescent="0.25"/>
    <row r="944" s="11" customFormat="1" x14ac:dyDescent="0.25"/>
    <row r="945" s="11" customFormat="1" x14ac:dyDescent="0.25"/>
    <row r="946" s="11" customFormat="1" x14ac:dyDescent="0.25"/>
    <row r="947" s="11" customFormat="1" x14ac:dyDescent="0.25"/>
    <row r="948" s="11" customFormat="1" x14ac:dyDescent="0.25"/>
    <row r="949" s="11" customFormat="1" x14ac:dyDescent="0.25"/>
    <row r="950" s="11" customFormat="1" x14ac:dyDescent="0.25"/>
    <row r="951" s="11" customFormat="1" x14ac:dyDescent="0.25"/>
    <row r="952" s="11" customFormat="1" x14ac:dyDescent="0.25"/>
    <row r="953" s="11" customFormat="1" x14ac:dyDescent="0.25"/>
    <row r="954" s="11" customFormat="1" x14ac:dyDescent="0.25"/>
    <row r="955" s="11" customFormat="1" x14ac:dyDescent="0.25"/>
    <row r="956" s="11" customFormat="1" x14ac:dyDescent="0.25"/>
    <row r="957" s="11" customFormat="1" x14ac:dyDescent="0.25"/>
    <row r="958" s="11" customFormat="1" x14ac:dyDescent="0.25"/>
    <row r="959" s="11" customFormat="1" x14ac:dyDescent="0.25"/>
    <row r="960" s="11" customFormat="1" x14ac:dyDescent="0.25"/>
    <row r="961" s="11" customFormat="1" x14ac:dyDescent="0.25"/>
    <row r="962" s="11" customFormat="1" x14ac:dyDescent="0.25"/>
    <row r="963" s="11" customFormat="1" x14ac:dyDescent="0.25"/>
    <row r="964" s="11" customFormat="1" x14ac:dyDescent="0.25"/>
    <row r="965" s="11" customFormat="1" x14ac:dyDescent="0.25"/>
    <row r="966" s="11" customFormat="1" x14ac:dyDescent="0.25"/>
    <row r="967" s="11" customFormat="1" x14ac:dyDescent="0.25"/>
    <row r="968" s="11" customFormat="1" x14ac:dyDescent="0.25"/>
    <row r="969" s="11" customFormat="1" x14ac:dyDescent="0.25"/>
    <row r="970" s="11" customFormat="1" x14ac:dyDescent="0.25"/>
    <row r="971" s="11" customFormat="1" x14ac:dyDescent="0.25"/>
    <row r="972" s="11" customFormat="1" x14ac:dyDescent="0.25"/>
    <row r="973" s="11" customFormat="1" x14ac:dyDescent="0.25"/>
    <row r="974" s="11" customFormat="1" x14ac:dyDescent="0.25"/>
    <row r="975" s="11" customFormat="1" x14ac:dyDescent="0.25"/>
    <row r="976" s="11" customFormat="1" x14ac:dyDescent="0.25"/>
    <row r="977" s="11" customFormat="1" x14ac:dyDescent="0.25"/>
    <row r="978" s="11" customFormat="1" x14ac:dyDescent="0.25"/>
    <row r="979" s="11" customFormat="1" x14ac:dyDescent="0.25"/>
    <row r="980" s="11" customFormat="1" x14ac:dyDescent="0.25"/>
    <row r="981" s="11" customFormat="1" x14ac:dyDescent="0.25"/>
    <row r="982" s="11" customFormat="1" x14ac:dyDescent="0.25"/>
    <row r="983" s="11" customFormat="1" x14ac:dyDescent="0.25"/>
    <row r="984" s="11" customFormat="1" x14ac:dyDescent="0.25"/>
    <row r="985" s="11" customFormat="1" x14ac:dyDescent="0.25"/>
    <row r="986" s="11" customFormat="1" x14ac:dyDescent="0.25"/>
    <row r="987" s="11" customFormat="1" x14ac:dyDescent="0.25"/>
    <row r="988" s="11" customFormat="1" x14ac:dyDescent="0.25"/>
    <row r="989" s="11" customFormat="1" x14ac:dyDescent="0.25"/>
    <row r="990" s="11" customFormat="1" x14ac:dyDescent="0.25"/>
    <row r="991" s="11" customFormat="1" x14ac:dyDescent="0.25"/>
    <row r="992" s="11" customFormat="1" x14ac:dyDescent="0.25"/>
    <row r="993" s="11" customFormat="1" x14ac:dyDescent="0.25"/>
    <row r="994" s="11" customFormat="1" x14ac:dyDescent="0.25"/>
    <row r="995" s="11" customFormat="1" x14ac:dyDescent="0.25"/>
    <row r="996" s="11" customFormat="1" x14ac:dyDescent="0.25"/>
    <row r="997" s="11" customFormat="1" x14ac:dyDescent="0.25"/>
    <row r="998" s="11" customFormat="1" x14ac:dyDescent="0.25"/>
    <row r="999" s="11" customFormat="1" x14ac:dyDescent="0.25"/>
    <row r="1000" s="11" customFormat="1" x14ac:dyDescent="0.25"/>
    <row r="1001" s="11" customFormat="1" x14ac:dyDescent="0.25"/>
    <row r="1002" s="11" customFormat="1" x14ac:dyDescent="0.25"/>
    <row r="1003" s="11" customFormat="1" x14ac:dyDescent="0.25"/>
    <row r="1004" s="11" customFormat="1" x14ac:dyDescent="0.25"/>
    <row r="1005" s="11" customFormat="1" x14ac:dyDescent="0.25"/>
    <row r="1006" s="11" customFormat="1" x14ac:dyDescent="0.25"/>
    <row r="1007" s="11" customFormat="1" x14ac:dyDescent="0.25"/>
    <row r="1008" s="11" customFormat="1" x14ac:dyDescent="0.25"/>
    <row r="1009" s="11" customFormat="1" x14ac:dyDescent="0.25"/>
    <row r="1010" s="11" customFormat="1" x14ac:dyDescent="0.25"/>
    <row r="1011" s="11" customFormat="1" x14ac:dyDescent="0.25"/>
    <row r="1012" s="11" customFormat="1" x14ac:dyDescent="0.25"/>
    <row r="1013" s="11" customFormat="1" x14ac:dyDescent="0.25"/>
    <row r="1014" s="11" customFormat="1" x14ac:dyDescent="0.25"/>
    <row r="1015" s="11" customFormat="1" x14ac:dyDescent="0.25"/>
    <row r="1016" s="11" customFormat="1" x14ac:dyDescent="0.25"/>
    <row r="1017" s="11" customFormat="1" x14ac:dyDescent="0.25"/>
    <row r="1018" s="11" customFormat="1" x14ac:dyDescent="0.25"/>
    <row r="1019" s="11" customFormat="1" x14ac:dyDescent="0.25"/>
    <row r="1020" s="11" customFormat="1" x14ac:dyDescent="0.25"/>
    <row r="1021" s="11" customFormat="1" x14ac:dyDescent="0.25"/>
    <row r="1022" s="11" customFormat="1" x14ac:dyDescent="0.25"/>
    <row r="1023" s="11" customFormat="1" x14ac:dyDescent="0.25"/>
    <row r="1024" s="11" customFormat="1" x14ac:dyDescent="0.25"/>
    <row r="1025" s="11" customFormat="1" x14ac:dyDescent="0.25"/>
    <row r="1026" s="11" customFormat="1" x14ac:dyDescent="0.25"/>
    <row r="1027" s="11" customFormat="1" x14ac:dyDescent="0.25"/>
    <row r="1028" s="11" customFormat="1" x14ac:dyDescent="0.25"/>
    <row r="1029" s="11" customFormat="1" x14ac:dyDescent="0.25"/>
    <row r="1030" s="11" customFormat="1" x14ac:dyDescent="0.25"/>
    <row r="1031" s="11" customFormat="1" x14ac:dyDescent="0.25"/>
    <row r="1032" s="11" customFormat="1" x14ac:dyDescent="0.25"/>
    <row r="1033" s="11" customFormat="1" x14ac:dyDescent="0.25"/>
    <row r="1034" s="11" customFormat="1" x14ac:dyDescent="0.25"/>
    <row r="1035" s="11" customFormat="1" x14ac:dyDescent="0.25"/>
    <row r="1036" s="11" customFormat="1" x14ac:dyDescent="0.25"/>
    <row r="1037" s="11" customFormat="1" x14ac:dyDescent="0.25"/>
    <row r="1038" s="11" customFormat="1" x14ac:dyDescent="0.25"/>
    <row r="1039" s="11" customFormat="1" x14ac:dyDescent="0.25"/>
    <row r="1040" s="11" customFormat="1" x14ac:dyDescent="0.25"/>
    <row r="1041" s="11" customFormat="1" x14ac:dyDescent="0.25"/>
    <row r="1042" s="11" customFormat="1" x14ac:dyDescent="0.25"/>
    <row r="1043" s="11" customFormat="1" x14ac:dyDescent="0.25"/>
    <row r="1044" s="11" customFormat="1" x14ac:dyDescent="0.25"/>
    <row r="1045" s="11" customFormat="1" x14ac:dyDescent="0.25"/>
    <row r="1046" s="11" customFormat="1" x14ac:dyDescent="0.25"/>
    <row r="1047" s="11" customFormat="1" x14ac:dyDescent="0.25"/>
    <row r="1048" s="11" customFormat="1" x14ac:dyDescent="0.25"/>
    <row r="1049" s="11" customFormat="1" x14ac:dyDescent="0.25"/>
    <row r="1050" s="11" customFormat="1" x14ac:dyDescent="0.25"/>
    <row r="1051" s="11" customFormat="1" x14ac:dyDescent="0.25"/>
    <row r="1052" s="11" customFormat="1" x14ac:dyDescent="0.25"/>
    <row r="1053" s="11" customFormat="1" x14ac:dyDescent="0.25"/>
    <row r="1054" s="11" customFormat="1" x14ac:dyDescent="0.25"/>
    <row r="1055" s="11" customFormat="1" x14ac:dyDescent="0.25"/>
    <row r="1056" s="11" customFormat="1" x14ac:dyDescent="0.25"/>
    <row r="1057" s="11" customFormat="1" x14ac:dyDescent="0.25"/>
    <row r="1058" s="11" customFormat="1" x14ac:dyDescent="0.25"/>
    <row r="1059" s="11" customFormat="1" x14ac:dyDescent="0.25"/>
    <row r="1060" s="11" customFormat="1" x14ac:dyDescent="0.25"/>
    <row r="1061" s="11" customFormat="1" x14ac:dyDescent="0.25"/>
    <row r="1062" s="11" customFormat="1" x14ac:dyDescent="0.25"/>
    <row r="1063" s="11" customFormat="1" x14ac:dyDescent="0.25"/>
    <row r="1064" s="11" customFormat="1" x14ac:dyDescent="0.25"/>
    <row r="1065" s="11" customFormat="1" x14ac:dyDescent="0.25"/>
    <row r="1066" s="11" customFormat="1" x14ac:dyDescent="0.25"/>
    <row r="1067" s="11" customFormat="1" x14ac:dyDescent="0.25"/>
    <row r="1068" s="11" customFormat="1" x14ac:dyDescent="0.25"/>
    <row r="1069" s="11" customFormat="1" x14ac:dyDescent="0.25"/>
    <row r="1070" s="11" customFormat="1" x14ac:dyDescent="0.25"/>
    <row r="1071" s="11" customFormat="1" x14ac:dyDescent="0.25"/>
    <row r="1072" s="11" customFormat="1" x14ac:dyDescent="0.25"/>
    <row r="1073" s="11" customFormat="1" x14ac:dyDescent="0.25"/>
    <row r="1074" s="11" customFormat="1" x14ac:dyDescent="0.25"/>
    <row r="1075" s="11" customFormat="1" x14ac:dyDescent="0.25"/>
    <row r="1076" s="11" customFormat="1" x14ac:dyDescent="0.25"/>
    <row r="1077" s="11" customFormat="1" x14ac:dyDescent="0.25"/>
    <row r="1078" s="11" customFormat="1" x14ac:dyDescent="0.25"/>
    <row r="1079" s="11" customFormat="1" x14ac:dyDescent="0.25"/>
    <row r="1080" s="11" customFormat="1" x14ac:dyDescent="0.25"/>
    <row r="1081" s="11" customFormat="1" x14ac:dyDescent="0.25"/>
    <row r="1082" s="11" customFormat="1" x14ac:dyDescent="0.25"/>
    <row r="1083" s="11" customFormat="1" x14ac:dyDescent="0.25"/>
    <row r="1084" s="11" customFormat="1" x14ac:dyDescent="0.25"/>
    <row r="1085" s="11" customFormat="1" x14ac:dyDescent="0.25"/>
    <row r="1086" s="11" customFormat="1" x14ac:dyDescent="0.25"/>
    <row r="1087" s="11" customFormat="1" x14ac:dyDescent="0.25"/>
    <row r="1088" s="11" customFormat="1" x14ac:dyDescent="0.25"/>
    <row r="1089" s="11" customFormat="1" x14ac:dyDescent="0.25"/>
    <row r="1090" s="11" customFormat="1" x14ac:dyDescent="0.25"/>
    <row r="1091" s="11" customFormat="1" x14ac:dyDescent="0.25"/>
    <row r="1092" s="11" customFormat="1" x14ac:dyDescent="0.25"/>
    <row r="1093" s="11" customFormat="1" x14ac:dyDescent="0.25"/>
    <row r="1094" s="11" customFormat="1" x14ac:dyDescent="0.25"/>
    <row r="1095" s="11" customFormat="1" x14ac:dyDescent="0.25"/>
    <row r="1096" s="11" customFormat="1" x14ac:dyDescent="0.25"/>
    <row r="1097" s="11" customFormat="1" x14ac:dyDescent="0.25"/>
    <row r="1098" s="11" customFormat="1" x14ac:dyDescent="0.25"/>
    <row r="1099" s="11" customFormat="1" x14ac:dyDescent="0.25"/>
    <row r="1100" s="11" customFormat="1" x14ac:dyDescent="0.25"/>
    <row r="1101" s="11" customFormat="1" x14ac:dyDescent="0.25"/>
    <row r="1102" s="11" customFormat="1" x14ac:dyDescent="0.25"/>
    <row r="1103" s="11" customFormat="1" x14ac:dyDescent="0.25"/>
    <row r="1104" s="11" customFormat="1" x14ac:dyDescent="0.25"/>
    <row r="1105" s="11" customFormat="1" x14ac:dyDescent="0.25"/>
    <row r="1106" s="11" customFormat="1" x14ac:dyDescent="0.25"/>
    <row r="1107" s="11" customFormat="1" x14ac:dyDescent="0.25"/>
    <row r="1108" s="11" customFormat="1" x14ac:dyDescent="0.25"/>
    <row r="1109" s="11" customFormat="1" x14ac:dyDescent="0.25"/>
    <row r="1110" s="11" customFormat="1" x14ac:dyDescent="0.25"/>
    <row r="1111" s="11" customFormat="1" x14ac:dyDescent="0.25"/>
    <row r="1112" s="11" customFormat="1" x14ac:dyDescent="0.25"/>
    <row r="1113" s="11" customFormat="1" x14ac:dyDescent="0.25"/>
    <row r="1114" s="11" customFormat="1" x14ac:dyDescent="0.25"/>
    <row r="1115" s="11" customFormat="1" x14ac:dyDescent="0.25"/>
    <row r="1116" s="11" customFormat="1" x14ac:dyDescent="0.25"/>
    <row r="1117" s="11" customFormat="1" x14ac:dyDescent="0.25"/>
    <row r="1118" s="11" customFormat="1" x14ac:dyDescent="0.25"/>
    <row r="1119" s="11" customFormat="1" x14ac:dyDescent="0.25"/>
    <row r="1120" s="11" customFormat="1" x14ac:dyDescent="0.25"/>
    <row r="1121" s="11" customFormat="1" x14ac:dyDescent="0.25"/>
    <row r="1122" s="11" customFormat="1" x14ac:dyDescent="0.25"/>
    <row r="1123" s="11" customFormat="1" x14ac:dyDescent="0.25"/>
    <row r="1124" s="11" customFormat="1" x14ac:dyDescent="0.25"/>
    <row r="1125" s="11" customFormat="1" x14ac:dyDescent="0.25"/>
    <row r="1126" s="11" customFormat="1" x14ac:dyDescent="0.25"/>
    <row r="1127" s="11" customFormat="1" x14ac:dyDescent="0.25"/>
    <row r="1128" s="11" customFormat="1" x14ac:dyDescent="0.25"/>
    <row r="1129" s="11" customFormat="1" x14ac:dyDescent="0.25"/>
    <row r="1130" s="11" customFormat="1" x14ac:dyDescent="0.25"/>
    <row r="1131" s="11" customFormat="1" x14ac:dyDescent="0.25"/>
    <row r="1132" s="11" customFormat="1" x14ac:dyDescent="0.25"/>
    <row r="1133" s="11" customFormat="1" x14ac:dyDescent="0.25"/>
    <row r="1134" s="11" customFormat="1" x14ac:dyDescent="0.25"/>
    <row r="1135" s="11" customFormat="1" x14ac:dyDescent="0.25"/>
    <row r="1136" s="11" customFormat="1" x14ac:dyDescent="0.25"/>
    <row r="1137" s="11" customFormat="1" x14ac:dyDescent="0.25"/>
    <row r="1138" s="11" customFormat="1" x14ac:dyDescent="0.25"/>
    <row r="1139" s="11" customFormat="1" x14ac:dyDescent="0.25"/>
    <row r="1140" s="11" customFormat="1" x14ac:dyDescent="0.25"/>
    <row r="1141" s="11" customFormat="1" x14ac:dyDescent="0.25"/>
    <row r="1142" s="11" customFormat="1" x14ac:dyDescent="0.25"/>
    <row r="1143" s="11" customFormat="1" x14ac:dyDescent="0.25"/>
    <row r="1144" s="11" customFormat="1" x14ac:dyDescent="0.25"/>
    <row r="1145" s="11" customFormat="1" x14ac:dyDescent="0.25"/>
    <row r="1146" s="11" customFormat="1" x14ac:dyDescent="0.25"/>
    <row r="1147" s="11" customFormat="1" x14ac:dyDescent="0.25"/>
    <row r="1148" s="11" customFormat="1" x14ac:dyDescent="0.25"/>
    <row r="1149" s="11" customFormat="1" x14ac:dyDescent="0.25"/>
    <row r="1150" s="11" customFormat="1" x14ac:dyDescent="0.25"/>
    <row r="1151" s="11" customFormat="1" x14ac:dyDescent="0.25"/>
    <row r="1152" s="11" customFormat="1" x14ac:dyDescent="0.25"/>
    <row r="1153" s="11" customFormat="1" x14ac:dyDescent="0.25"/>
    <row r="1154" s="11" customFormat="1" x14ac:dyDescent="0.25"/>
    <row r="1155" s="11" customFormat="1" x14ac:dyDescent="0.25"/>
    <row r="1156" s="11" customFormat="1" x14ac:dyDescent="0.25"/>
    <row r="1157" s="11" customFormat="1" x14ac:dyDescent="0.25"/>
    <row r="1158" s="11" customFormat="1" x14ac:dyDescent="0.25"/>
    <row r="1159" s="11" customFormat="1" x14ac:dyDescent="0.25"/>
    <row r="1160" s="11" customFormat="1" x14ac:dyDescent="0.25"/>
    <row r="1161" s="11" customFormat="1" x14ac:dyDescent="0.25"/>
    <row r="1162" s="11" customFormat="1" x14ac:dyDescent="0.25"/>
    <row r="1163" s="11" customFormat="1" x14ac:dyDescent="0.25"/>
    <row r="1164" s="11" customFormat="1" x14ac:dyDescent="0.25"/>
    <row r="1165" s="11" customFormat="1" x14ac:dyDescent="0.25"/>
    <row r="1166" s="11" customFormat="1" x14ac:dyDescent="0.25"/>
    <row r="1167" s="11" customFormat="1" x14ac:dyDescent="0.25"/>
    <row r="1168" s="11" customFormat="1" x14ac:dyDescent="0.25"/>
    <row r="1169" s="11" customFormat="1" x14ac:dyDescent="0.25"/>
    <row r="1170" s="11" customFormat="1" x14ac:dyDescent="0.25"/>
    <row r="1171" s="11" customFormat="1" x14ac:dyDescent="0.25"/>
    <row r="1172" s="11" customFormat="1" x14ac:dyDescent="0.25"/>
    <row r="1173" s="11" customFormat="1" x14ac:dyDescent="0.25"/>
    <row r="1174" s="11" customFormat="1" x14ac:dyDescent="0.25"/>
    <row r="1175" s="11" customFormat="1" x14ac:dyDescent="0.25"/>
    <row r="1176" s="11" customFormat="1" x14ac:dyDescent="0.25"/>
    <row r="1177" s="11" customFormat="1" x14ac:dyDescent="0.25"/>
    <row r="1178" s="11" customFormat="1" x14ac:dyDescent="0.25"/>
    <row r="1179" s="11" customFormat="1" x14ac:dyDescent="0.25"/>
    <row r="1180" s="11" customFormat="1" x14ac:dyDescent="0.25"/>
    <row r="1181" s="11" customFormat="1" x14ac:dyDescent="0.25"/>
    <row r="1182" s="11" customFormat="1" x14ac:dyDescent="0.25"/>
    <row r="1183" s="11" customFormat="1" x14ac:dyDescent="0.25"/>
    <row r="1184" s="11" customFormat="1" x14ac:dyDescent="0.25"/>
    <row r="1185" s="11" customFormat="1" x14ac:dyDescent="0.25"/>
    <row r="1186" s="11" customFormat="1" x14ac:dyDescent="0.25"/>
    <row r="1187" s="11" customFormat="1" x14ac:dyDescent="0.25"/>
    <row r="1188" s="11" customFormat="1" x14ac:dyDescent="0.25"/>
    <row r="1189" s="11" customFormat="1" x14ac:dyDescent="0.25"/>
    <row r="1190" s="11" customFormat="1" x14ac:dyDescent="0.25"/>
    <row r="1191" s="11" customFormat="1" x14ac:dyDescent="0.25"/>
    <row r="1192" s="11" customFormat="1" x14ac:dyDescent="0.25"/>
    <row r="1193" s="11" customFormat="1" x14ac:dyDescent="0.25"/>
    <row r="1194" s="11" customFormat="1" x14ac:dyDescent="0.25"/>
    <row r="1195" s="11" customFormat="1" x14ac:dyDescent="0.25"/>
    <row r="1196" s="11" customFormat="1" x14ac:dyDescent="0.25"/>
    <row r="1197" s="11" customFormat="1" x14ac:dyDescent="0.25"/>
    <row r="1198" s="11" customFormat="1" x14ac:dyDescent="0.25"/>
    <row r="1199" s="11" customFormat="1" x14ac:dyDescent="0.25"/>
    <row r="1200" s="11" customFormat="1" x14ac:dyDescent="0.25"/>
    <row r="1201" s="11" customFormat="1" x14ac:dyDescent="0.25"/>
    <row r="1202" s="11" customFormat="1" x14ac:dyDescent="0.25"/>
    <row r="1203" s="11" customFormat="1" x14ac:dyDescent="0.25"/>
    <row r="1204" s="11" customFormat="1" x14ac:dyDescent="0.25"/>
    <row r="1205" s="11" customFormat="1" x14ac:dyDescent="0.25"/>
    <row r="1206" s="11" customFormat="1" x14ac:dyDescent="0.25"/>
    <row r="1207" s="11" customFormat="1" x14ac:dyDescent="0.25"/>
    <row r="1208" s="11" customFormat="1" x14ac:dyDescent="0.25"/>
    <row r="1209" s="11" customFormat="1" x14ac:dyDescent="0.25"/>
    <row r="1210" s="11" customFormat="1" x14ac:dyDescent="0.25"/>
    <row r="1211" s="11" customFormat="1" x14ac:dyDescent="0.25"/>
    <row r="1212" s="11" customFormat="1" x14ac:dyDescent="0.25"/>
    <row r="1213" s="11" customFormat="1" x14ac:dyDescent="0.25"/>
    <row r="1214" s="11" customFormat="1" x14ac:dyDescent="0.25"/>
    <row r="1215" s="11" customFormat="1" x14ac:dyDescent="0.25"/>
    <row r="1216" s="11" customFormat="1" x14ac:dyDescent="0.25"/>
    <row r="1217" s="11" customFormat="1" x14ac:dyDescent="0.25"/>
    <row r="1218" s="11" customFormat="1" x14ac:dyDescent="0.25"/>
    <row r="1219" s="11" customFormat="1" x14ac:dyDescent="0.25"/>
    <row r="1220" s="11" customFormat="1" x14ac:dyDescent="0.25"/>
    <row r="1221" s="11" customFormat="1" x14ac:dyDescent="0.25"/>
    <row r="1222" s="11" customFormat="1" x14ac:dyDescent="0.25"/>
    <row r="1223" s="11" customFormat="1" x14ac:dyDescent="0.25"/>
    <row r="1224" s="11" customFormat="1" x14ac:dyDescent="0.25"/>
    <row r="1225" s="11" customFormat="1" x14ac:dyDescent="0.25"/>
    <row r="1226" s="11" customFormat="1" x14ac:dyDescent="0.25"/>
    <row r="1227" s="11" customFormat="1" x14ac:dyDescent="0.25"/>
    <row r="1228" s="11" customFormat="1" x14ac:dyDescent="0.25"/>
    <row r="1229" s="11" customFormat="1" x14ac:dyDescent="0.25"/>
    <row r="1230" s="11" customFormat="1" x14ac:dyDescent="0.25"/>
    <row r="1231" s="11" customFormat="1" x14ac:dyDescent="0.25"/>
    <row r="1232" s="11" customFormat="1" x14ac:dyDescent="0.25"/>
    <row r="1233" s="11" customFormat="1" x14ac:dyDescent="0.25"/>
    <row r="1234" s="11" customFormat="1" x14ac:dyDescent="0.25"/>
    <row r="1235" s="11" customFormat="1" x14ac:dyDescent="0.25"/>
    <row r="1236" s="11" customFormat="1" x14ac:dyDescent="0.25"/>
    <row r="1237" s="11" customFormat="1" x14ac:dyDescent="0.25"/>
    <row r="1238" s="11" customFormat="1" x14ac:dyDescent="0.25"/>
    <row r="1239" s="11" customFormat="1" x14ac:dyDescent="0.25"/>
    <row r="1240" s="11" customFormat="1" x14ac:dyDescent="0.25"/>
    <row r="1241" s="11" customFormat="1" x14ac:dyDescent="0.25"/>
    <row r="1242" s="11" customFormat="1" x14ac:dyDescent="0.25"/>
    <row r="1243" s="11" customFormat="1" x14ac:dyDescent="0.25"/>
    <row r="1244" s="11" customFormat="1" x14ac:dyDescent="0.25"/>
    <row r="1245" s="11" customFormat="1" x14ac:dyDescent="0.25"/>
    <row r="1246" s="11" customFormat="1" x14ac:dyDescent="0.25"/>
    <row r="1247" s="11" customFormat="1" x14ac:dyDescent="0.25"/>
    <row r="1248" s="11" customFormat="1" x14ac:dyDescent="0.25"/>
    <row r="1249" s="11" customFormat="1" x14ac:dyDescent="0.25"/>
    <row r="1250" s="11" customFormat="1" x14ac:dyDescent="0.25"/>
    <row r="1251" s="11" customFormat="1" x14ac:dyDescent="0.25"/>
    <row r="1252" s="11" customFormat="1" x14ac:dyDescent="0.25"/>
    <row r="1253" s="11" customFormat="1" x14ac:dyDescent="0.25"/>
    <row r="1254" s="11" customFormat="1" x14ac:dyDescent="0.25"/>
    <row r="1255" s="11" customFormat="1" x14ac:dyDescent="0.25"/>
    <row r="1256" s="11" customFormat="1" x14ac:dyDescent="0.25"/>
    <row r="1257" s="11" customFormat="1" x14ac:dyDescent="0.25"/>
    <row r="1258" s="11" customFormat="1" x14ac:dyDescent="0.25"/>
    <row r="1259" s="11" customFormat="1" x14ac:dyDescent="0.25"/>
    <row r="1260" s="11" customFormat="1" x14ac:dyDescent="0.25"/>
    <row r="1261" s="11" customFormat="1" x14ac:dyDescent="0.25"/>
    <row r="1262" s="11" customFormat="1" x14ac:dyDescent="0.25"/>
    <row r="1263" s="11" customFormat="1" x14ac:dyDescent="0.25"/>
    <row r="1264" s="11" customFormat="1" x14ac:dyDescent="0.25"/>
    <row r="1265" s="11" customFormat="1" x14ac:dyDescent="0.25"/>
    <row r="1266" s="11" customFormat="1" x14ac:dyDescent="0.25"/>
    <row r="1267" s="11" customFormat="1" x14ac:dyDescent="0.25"/>
    <row r="1268" s="11" customFormat="1" x14ac:dyDescent="0.25"/>
    <row r="1269" s="11" customFormat="1" x14ac:dyDescent="0.25"/>
    <row r="1270" s="11" customFormat="1" x14ac:dyDescent="0.25"/>
    <row r="1271" s="11" customFormat="1" x14ac:dyDescent="0.25"/>
    <row r="1272" s="11" customFormat="1" x14ac:dyDescent="0.25"/>
    <row r="1273" s="11" customFormat="1" x14ac:dyDescent="0.25"/>
    <row r="1274" s="11" customFormat="1" x14ac:dyDescent="0.25"/>
    <row r="1275" s="11" customFormat="1" x14ac:dyDescent="0.25"/>
    <row r="1276" s="11" customFormat="1" x14ac:dyDescent="0.25"/>
    <row r="1277" s="11" customFormat="1" x14ac:dyDescent="0.25"/>
    <row r="1278" s="11" customFormat="1" x14ac:dyDescent="0.25"/>
    <row r="1279" s="11" customFormat="1" x14ac:dyDescent="0.25"/>
    <row r="1280" s="11" customFormat="1" x14ac:dyDescent="0.25"/>
    <row r="1281" spans="15:15" s="11" customFormat="1" x14ac:dyDescent="0.25"/>
    <row r="1282" spans="15:15" s="11" customFormat="1" x14ac:dyDescent="0.25"/>
    <row r="1283" spans="15:15" s="11" customFormat="1" x14ac:dyDescent="0.25"/>
    <row r="1284" spans="15:15" s="11" customFormat="1" x14ac:dyDescent="0.25"/>
    <row r="1285" spans="15:15" s="11" customFormat="1" x14ac:dyDescent="0.25"/>
    <row r="1286" spans="15:15" s="11" customFormat="1" x14ac:dyDescent="0.25"/>
    <row r="1287" spans="15:15" s="11" customFormat="1" x14ac:dyDescent="0.25"/>
    <row r="1288" spans="15:15" s="11" customFormat="1" x14ac:dyDescent="0.25"/>
    <row r="1289" spans="15:15" s="11" customFormat="1" x14ac:dyDescent="0.25"/>
    <row r="1290" spans="15:15" s="11" customFormat="1" x14ac:dyDescent="0.25"/>
    <row r="1291" spans="15:15" s="11" customFormat="1" x14ac:dyDescent="0.25"/>
    <row r="1292" spans="15:15" s="11" customFormat="1" x14ac:dyDescent="0.25"/>
    <row r="1293" spans="15:15" s="11" customFormat="1" x14ac:dyDescent="0.25"/>
    <row r="1294" spans="15:15" s="11" customFormat="1" x14ac:dyDescent="0.25">
      <c r="O1294" s="20"/>
    </row>
    <row r="1295" spans="15:15" s="11" customFormat="1" x14ac:dyDescent="0.25">
      <c r="O1295" s="20"/>
    </row>
    <row r="1296" spans="15:15" s="11" customFormat="1" x14ac:dyDescent="0.25">
      <c r="O1296" s="20"/>
    </row>
    <row r="1297" spans="11:35" s="11" customFormat="1" x14ac:dyDescent="0.25">
      <c r="O1297" s="20"/>
    </row>
    <row r="1298" spans="11:35" x14ac:dyDescent="0.25">
      <c r="K1298" s="20"/>
      <c r="L1298" s="20"/>
      <c r="N1298" s="20"/>
      <c r="O1298" s="20"/>
      <c r="P1298" s="20"/>
      <c r="Q1298" s="20"/>
      <c r="R1298" s="20"/>
      <c r="S1298" s="20"/>
      <c r="T1298" s="20"/>
      <c r="U1298" s="20"/>
      <c r="V1298" s="20"/>
      <c r="W1298" s="20"/>
      <c r="X1298" s="20"/>
      <c r="Y1298" s="20"/>
      <c r="Z1298" s="20"/>
      <c r="AA1298" s="20"/>
      <c r="AB1298" s="20"/>
      <c r="AC1298" s="20"/>
      <c r="AD1298" s="20"/>
      <c r="AE1298" s="20"/>
      <c r="AF1298" s="20"/>
      <c r="AG1298" s="20"/>
      <c r="AH1298" s="20"/>
      <c r="AI1298" s="20"/>
    </row>
    <row r="1299" spans="11:35" x14ac:dyDescent="0.25">
      <c r="K1299" s="20"/>
      <c r="L1299" s="20"/>
      <c r="N1299" s="20"/>
      <c r="O1299" s="20"/>
      <c r="P1299" s="20"/>
      <c r="Q1299" s="20"/>
      <c r="R1299" s="20"/>
      <c r="S1299" s="20"/>
      <c r="T1299" s="20"/>
      <c r="U1299" s="20"/>
      <c r="V1299" s="20"/>
      <c r="W1299" s="20"/>
      <c r="X1299" s="20"/>
      <c r="Y1299" s="20"/>
      <c r="Z1299" s="20"/>
      <c r="AA1299" s="20"/>
      <c r="AB1299" s="20"/>
      <c r="AC1299" s="20"/>
      <c r="AD1299" s="20"/>
      <c r="AE1299" s="20"/>
      <c r="AF1299" s="20"/>
      <c r="AG1299" s="20"/>
      <c r="AH1299" s="20"/>
      <c r="AI1299" s="20"/>
    </row>
    <row r="1300" spans="11:35" x14ac:dyDescent="0.25">
      <c r="K1300" s="20"/>
      <c r="L1300" s="20"/>
      <c r="N1300" s="20"/>
      <c r="O1300" s="20"/>
      <c r="P1300" s="20"/>
      <c r="Q1300" s="20"/>
      <c r="R1300" s="20"/>
      <c r="S1300" s="20"/>
      <c r="T1300" s="20"/>
      <c r="U1300" s="20"/>
      <c r="V1300" s="20"/>
      <c r="W1300" s="20"/>
      <c r="X1300" s="20"/>
      <c r="Y1300" s="20"/>
      <c r="Z1300" s="20"/>
      <c r="AA1300" s="20"/>
      <c r="AB1300" s="20"/>
      <c r="AC1300" s="20"/>
      <c r="AD1300" s="20"/>
      <c r="AE1300" s="20"/>
      <c r="AF1300" s="20"/>
      <c r="AG1300" s="20"/>
      <c r="AH1300" s="20"/>
      <c r="AI1300" s="20"/>
    </row>
    <row r="1301" spans="11:35" x14ac:dyDescent="0.25">
      <c r="K1301" s="20"/>
      <c r="L1301" s="20"/>
      <c r="N1301" s="20"/>
      <c r="O1301" s="20"/>
      <c r="P1301" s="20"/>
      <c r="Q1301" s="20"/>
      <c r="R1301" s="20"/>
      <c r="S1301" s="20"/>
      <c r="T1301" s="20"/>
      <c r="U1301" s="20"/>
      <c r="V1301" s="20"/>
      <c r="W1301" s="20"/>
      <c r="X1301" s="20"/>
      <c r="Y1301" s="20"/>
      <c r="Z1301" s="20"/>
      <c r="AA1301" s="20"/>
      <c r="AB1301" s="20"/>
      <c r="AC1301" s="20"/>
      <c r="AD1301" s="20"/>
      <c r="AE1301" s="20"/>
      <c r="AF1301" s="20"/>
      <c r="AG1301" s="20"/>
      <c r="AH1301" s="20"/>
      <c r="AI1301" s="20"/>
    </row>
    <row r="1302" spans="11:35" x14ac:dyDescent="0.25">
      <c r="K1302" s="20"/>
      <c r="L1302" s="20"/>
      <c r="N1302" s="20"/>
      <c r="O1302" s="20"/>
      <c r="P1302" s="20"/>
      <c r="Q1302" s="20"/>
      <c r="R1302" s="20"/>
      <c r="S1302" s="20"/>
      <c r="T1302" s="20"/>
      <c r="U1302" s="20"/>
      <c r="V1302" s="20"/>
      <c r="W1302" s="20"/>
      <c r="X1302" s="20"/>
      <c r="Y1302" s="20"/>
      <c r="Z1302" s="20"/>
      <c r="AA1302" s="20"/>
      <c r="AB1302" s="20"/>
      <c r="AC1302" s="20"/>
      <c r="AD1302" s="20"/>
      <c r="AE1302" s="20"/>
      <c r="AF1302" s="20"/>
      <c r="AG1302" s="20"/>
      <c r="AH1302" s="20"/>
      <c r="AI1302" s="20"/>
    </row>
    <row r="1303" spans="11:35" x14ac:dyDescent="0.25">
      <c r="K1303" s="20"/>
      <c r="L1303" s="20"/>
      <c r="N1303" s="20"/>
      <c r="O1303" s="20"/>
      <c r="P1303" s="20"/>
      <c r="Q1303" s="20"/>
      <c r="R1303" s="20"/>
      <c r="S1303" s="20"/>
      <c r="T1303" s="20"/>
      <c r="U1303" s="20"/>
      <c r="V1303" s="20"/>
      <c r="W1303" s="20"/>
      <c r="X1303" s="20"/>
      <c r="Y1303" s="20"/>
      <c r="Z1303" s="20"/>
      <c r="AA1303" s="20"/>
      <c r="AB1303" s="20"/>
      <c r="AC1303" s="20"/>
      <c r="AD1303" s="20"/>
      <c r="AE1303" s="20"/>
      <c r="AF1303" s="20"/>
      <c r="AG1303" s="20"/>
      <c r="AH1303" s="20"/>
      <c r="AI1303" s="20"/>
    </row>
    <row r="1304" spans="11:35" x14ac:dyDescent="0.25">
      <c r="K1304" s="20"/>
      <c r="L1304" s="20"/>
      <c r="N1304" s="20"/>
      <c r="O1304" s="20"/>
      <c r="P1304" s="20"/>
      <c r="Q1304" s="20"/>
      <c r="R1304" s="20"/>
      <c r="S1304" s="20"/>
      <c r="T1304" s="20"/>
      <c r="U1304" s="20"/>
      <c r="V1304" s="20"/>
      <c r="W1304" s="20"/>
      <c r="X1304" s="20"/>
      <c r="Y1304" s="20"/>
      <c r="Z1304" s="20"/>
      <c r="AA1304" s="20"/>
      <c r="AB1304" s="20"/>
      <c r="AC1304" s="20"/>
      <c r="AD1304" s="20"/>
      <c r="AE1304" s="20"/>
      <c r="AF1304" s="20"/>
      <c r="AG1304" s="20"/>
      <c r="AH1304" s="20"/>
      <c r="AI1304" s="20"/>
    </row>
    <row r="1305" spans="11:35" x14ac:dyDescent="0.25">
      <c r="K1305" s="20"/>
      <c r="L1305" s="20"/>
      <c r="N1305" s="20"/>
      <c r="O1305" s="20"/>
      <c r="P1305" s="20"/>
      <c r="Q1305" s="20"/>
      <c r="R1305" s="20"/>
      <c r="S1305" s="20"/>
      <c r="T1305" s="20"/>
      <c r="U1305" s="20"/>
      <c r="V1305" s="20"/>
      <c r="W1305" s="20"/>
      <c r="X1305" s="20"/>
      <c r="Y1305" s="20"/>
      <c r="Z1305" s="20"/>
      <c r="AA1305" s="20"/>
      <c r="AB1305" s="20"/>
      <c r="AC1305" s="20"/>
      <c r="AD1305" s="20"/>
      <c r="AE1305" s="20"/>
      <c r="AF1305" s="20"/>
      <c r="AG1305" s="20"/>
      <c r="AH1305" s="20"/>
      <c r="AI1305" s="20"/>
    </row>
    <row r="1306" spans="11:35" x14ac:dyDescent="0.25">
      <c r="K1306" s="20"/>
      <c r="L1306" s="20"/>
      <c r="N1306" s="20"/>
      <c r="O1306" s="20"/>
      <c r="P1306" s="20"/>
      <c r="Q1306" s="20"/>
      <c r="R1306" s="20"/>
      <c r="S1306" s="20"/>
      <c r="T1306" s="20"/>
      <c r="U1306" s="20"/>
      <c r="V1306" s="20"/>
      <c r="W1306" s="20"/>
      <c r="X1306" s="20"/>
      <c r="Y1306" s="20"/>
      <c r="Z1306" s="20"/>
      <c r="AA1306" s="20"/>
      <c r="AB1306" s="20"/>
      <c r="AC1306" s="20"/>
      <c r="AD1306" s="20"/>
      <c r="AE1306" s="20"/>
      <c r="AF1306" s="20"/>
      <c r="AG1306" s="20"/>
      <c r="AH1306" s="20"/>
      <c r="AI1306" s="20"/>
    </row>
    <row r="1307" spans="11:35" x14ac:dyDescent="0.25">
      <c r="K1307" s="20"/>
      <c r="L1307" s="20"/>
      <c r="N1307" s="20"/>
      <c r="O1307" s="20"/>
      <c r="P1307" s="20"/>
      <c r="Q1307" s="20"/>
      <c r="R1307" s="20"/>
      <c r="S1307" s="20"/>
      <c r="T1307" s="20"/>
      <c r="U1307" s="20"/>
      <c r="V1307" s="20"/>
      <c r="W1307" s="20"/>
      <c r="X1307" s="20"/>
      <c r="Y1307" s="20"/>
      <c r="Z1307" s="20"/>
      <c r="AA1307" s="20"/>
      <c r="AB1307" s="20"/>
      <c r="AC1307" s="20"/>
      <c r="AD1307" s="20"/>
      <c r="AE1307" s="20"/>
      <c r="AF1307" s="20"/>
      <c r="AG1307" s="20"/>
      <c r="AH1307" s="20"/>
      <c r="AI1307" s="20"/>
    </row>
    <row r="1308" spans="11:35" x14ac:dyDescent="0.25">
      <c r="K1308" s="20"/>
      <c r="L1308" s="20"/>
      <c r="N1308" s="20"/>
      <c r="O1308" s="20"/>
      <c r="P1308" s="20"/>
      <c r="Q1308" s="20"/>
      <c r="R1308" s="20"/>
      <c r="S1308" s="20"/>
      <c r="T1308" s="20"/>
      <c r="U1308" s="20"/>
      <c r="V1308" s="20"/>
      <c r="W1308" s="20"/>
      <c r="X1308" s="20"/>
      <c r="Y1308" s="20"/>
      <c r="Z1308" s="20"/>
      <c r="AA1308" s="20"/>
      <c r="AB1308" s="20"/>
      <c r="AC1308" s="20"/>
      <c r="AD1308" s="20"/>
      <c r="AE1308" s="20"/>
      <c r="AF1308" s="20"/>
      <c r="AG1308" s="20"/>
      <c r="AH1308" s="20"/>
      <c r="AI1308" s="20"/>
    </row>
    <row r="1309" spans="11:35" x14ac:dyDescent="0.25">
      <c r="K1309" s="20"/>
      <c r="L1309" s="20"/>
      <c r="N1309" s="20"/>
      <c r="O1309" s="20"/>
      <c r="P1309" s="20"/>
      <c r="Q1309" s="20"/>
      <c r="R1309" s="20"/>
      <c r="S1309" s="20"/>
      <c r="T1309" s="20"/>
      <c r="U1309" s="20"/>
      <c r="V1309" s="20"/>
      <c r="W1309" s="20"/>
      <c r="X1309" s="20"/>
      <c r="Y1309" s="20"/>
      <c r="Z1309" s="20"/>
      <c r="AA1309" s="20"/>
      <c r="AB1309" s="20"/>
      <c r="AC1309" s="20"/>
      <c r="AD1309" s="20"/>
      <c r="AE1309" s="20"/>
      <c r="AF1309" s="20"/>
      <c r="AG1309" s="20"/>
      <c r="AH1309" s="20"/>
      <c r="AI1309" s="20"/>
    </row>
    <row r="1310" spans="11:35" x14ac:dyDescent="0.25">
      <c r="K1310" s="20"/>
      <c r="L1310" s="20"/>
      <c r="N1310" s="20"/>
      <c r="O1310" s="20"/>
      <c r="P1310" s="20"/>
      <c r="Q1310" s="20"/>
      <c r="R1310" s="20"/>
      <c r="S1310" s="20"/>
      <c r="T1310" s="20"/>
      <c r="U1310" s="20"/>
      <c r="V1310" s="20"/>
      <c r="W1310" s="20"/>
      <c r="X1310" s="20"/>
      <c r="Y1310" s="20"/>
      <c r="Z1310" s="20"/>
      <c r="AA1310" s="20"/>
      <c r="AB1310" s="20"/>
      <c r="AC1310" s="20"/>
      <c r="AD1310" s="20"/>
      <c r="AE1310" s="20"/>
      <c r="AF1310" s="20"/>
      <c r="AG1310" s="20"/>
      <c r="AH1310" s="20"/>
      <c r="AI1310" s="20"/>
    </row>
    <row r="1311" spans="11:35" x14ac:dyDescent="0.25">
      <c r="K1311" s="20"/>
      <c r="L1311" s="20"/>
      <c r="N1311" s="20"/>
      <c r="O1311" s="20"/>
      <c r="P1311" s="20"/>
      <c r="Q1311" s="20"/>
      <c r="R1311" s="20"/>
      <c r="S1311" s="20"/>
      <c r="T1311" s="20"/>
      <c r="U1311" s="20"/>
      <c r="V1311" s="20"/>
      <c r="W1311" s="20"/>
      <c r="X1311" s="20"/>
      <c r="Y1311" s="20"/>
      <c r="Z1311" s="20"/>
      <c r="AA1311" s="20"/>
      <c r="AB1311" s="20"/>
      <c r="AC1311" s="20"/>
      <c r="AD1311" s="20"/>
      <c r="AE1311" s="20"/>
      <c r="AF1311" s="20"/>
      <c r="AG1311" s="20"/>
      <c r="AH1311" s="20"/>
      <c r="AI1311" s="20"/>
    </row>
    <row r="1312" spans="11:35" x14ac:dyDescent="0.25">
      <c r="K1312" s="20"/>
      <c r="L1312" s="20"/>
      <c r="N1312" s="20"/>
      <c r="O1312" s="20"/>
      <c r="P1312" s="20"/>
      <c r="Q1312" s="20"/>
      <c r="R1312" s="20"/>
      <c r="S1312" s="20"/>
      <c r="T1312" s="20"/>
      <c r="U1312" s="20"/>
      <c r="V1312" s="20"/>
      <c r="W1312" s="20"/>
      <c r="X1312" s="20"/>
      <c r="Y1312" s="20"/>
      <c r="Z1312" s="20"/>
      <c r="AA1312" s="20"/>
      <c r="AB1312" s="20"/>
      <c r="AC1312" s="20"/>
      <c r="AD1312" s="20"/>
      <c r="AE1312" s="20"/>
      <c r="AF1312" s="20"/>
      <c r="AG1312" s="20"/>
      <c r="AH1312" s="20"/>
      <c r="AI1312" s="20"/>
    </row>
    <row r="1313" spans="11:35" x14ac:dyDescent="0.25">
      <c r="K1313" s="20"/>
      <c r="L1313" s="20"/>
      <c r="N1313" s="20"/>
      <c r="O1313" s="20"/>
      <c r="P1313" s="20"/>
      <c r="Q1313" s="20"/>
      <c r="R1313" s="20"/>
      <c r="S1313" s="20"/>
      <c r="T1313" s="20"/>
      <c r="U1313" s="20"/>
      <c r="V1313" s="20"/>
      <c r="W1313" s="20"/>
      <c r="X1313" s="20"/>
      <c r="Y1313" s="20"/>
      <c r="Z1313" s="20"/>
      <c r="AA1313" s="20"/>
      <c r="AB1313" s="20"/>
      <c r="AC1313" s="20"/>
      <c r="AD1313" s="20"/>
      <c r="AE1313" s="20"/>
      <c r="AF1313" s="20"/>
      <c r="AG1313" s="20"/>
      <c r="AH1313" s="20"/>
      <c r="AI1313" s="20"/>
    </row>
    <row r="1314" spans="11:35" x14ac:dyDescent="0.25">
      <c r="K1314" s="20"/>
      <c r="L1314" s="20"/>
      <c r="N1314" s="20"/>
      <c r="O1314" s="20"/>
      <c r="P1314" s="20"/>
      <c r="Q1314" s="20"/>
      <c r="R1314" s="20"/>
      <c r="S1314" s="20"/>
      <c r="T1314" s="20"/>
      <c r="U1314" s="20"/>
      <c r="V1314" s="20"/>
      <c r="W1314" s="20"/>
      <c r="X1314" s="20"/>
      <c r="Y1314" s="20"/>
      <c r="Z1314" s="20"/>
      <c r="AA1314" s="20"/>
      <c r="AB1314" s="20"/>
      <c r="AC1314" s="20"/>
      <c r="AD1314" s="20"/>
      <c r="AE1314" s="20"/>
      <c r="AF1314" s="20"/>
      <c r="AG1314" s="20"/>
      <c r="AH1314" s="20"/>
      <c r="AI1314" s="20"/>
    </row>
    <row r="1315" spans="11:35" x14ac:dyDescent="0.25">
      <c r="K1315" s="20"/>
      <c r="L1315" s="20"/>
      <c r="N1315" s="20"/>
      <c r="O1315" s="20"/>
      <c r="P1315" s="20"/>
      <c r="Q1315" s="20"/>
      <c r="R1315" s="20"/>
      <c r="S1315" s="20"/>
      <c r="T1315" s="20"/>
      <c r="U1315" s="20"/>
      <c r="V1315" s="20"/>
      <c r="W1315" s="20"/>
      <c r="X1315" s="20"/>
      <c r="Y1315" s="20"/>
      <c r="Z1315" s="20"/>
      <c r="AA1315" s="20"/>
      <c r="AB1315" s="20"/>
      <c r="AC1315" s="20"/>
      <c r="AD1315" s="20"/>
      <c r="AE1315" s="20"/>
      <c r="AF1315" s="20"/>
      <c r="AG1315" s="20"/>
      <c r="AH1315" s="20"/>
      <c r="AI1315" s="20"/>
    </row>
    <row r="1316" spans="11:35" x14ac:dyDescent="0.25">
      <c r="K1316" s="20"/>
      <c r="L1316" s="20"/>
      <c r="N1316" s="20"/>
      <c r="O1316" s="20"/>
      <c r="P1316" s="20"/>
      <c r="Q1316" s="20"/>
      <c r="R1316" s="20"/>
      <c r="S1316" s="20"/>
      <c r="T1316" s="20"/>
      <c r="U1316" s="20"/>
      <c r="V1316" s="20"/>
      <c r="W1316" s="20"/>
      <c r="X1316" s="20"/>
      <c r="Y1316" s="20"/>
      <c r="Z1316" s="20"/>
      <c r="AA1316" s="20"/>
      <c r="AB1316" s="20"/>
      <c r="AC1316" s="20"/>
      <c r="AD1316" s="20"/>
      <c r="AE1316" s="20"/>
      <c r="AF1316" s="20"/>
      <c r="AG1316" s="20"/>
      <c r="AH1316" s="20"/>
      <c r="AI1316" s="20"/>
    </row>
    <row r="1317" spans="11:35" x14ac:dyDescent="0.25">
      <c r="K1317" s="20"/>
      <c r="L1317" s="20"/>
      <c r="N1317" s="20"/>
      <c r="O1317" s="20"/>
      <c r="P1317" s="20"/>
      <c r="Q1317" s="20"/>
      <c r="R1317" s="20"/>
      <c r="S1317" s="20"/>
      <c r="T1317" s="20"/>
      <c r="U1317" s="20"/>
      <c r="V1317" s="20"/>
      <c r="W1317" s="20"/>
      <c r="X1317" s="20"/>
      <c r="Y1317" s="20"/>
      <c r="Z1317" s="20"/>
      <c r="AA1317" s="20"/>
      <c r="AB1317" s="20"/>
      <c r="AC1317" s="20"/>
      <c r="AD1317" s="20"/>
      <c r="AE1317" s="20"/>
      <c r="AF1317" s="20"/>
      <c r="AG1317" s="20"/>
      <c r="AH1317" s="20"/>
      <c r="AI1317" s="20"/>
    </row>
    <row r="1318" spans="11:35" x14ac:dyDescent="0.25">
      <c r="K1318" s="20"/>
      <c r="L1318" s="20"/>
      <c r="N1318" s="20"/>
      <c r="O1318" s="20"/>
      <c r="P1318" s="20"/>
      <c r="Q1318" s="20"/>
      <c r="R1318" s="20"/>
      <c r="S1318" s="20"/>
      <c r="T1318" s="20"/>
      <c r="U1318" s="20"/>
      <c r="V1318" s="20"/>
      <c r="W1318" s="20"/>
      <c r="X1318" s="20"/>
      <c r="Y1318" s="20"/>
      <c r="Z1318" s="20"/>
      <c r="AA1318" s="20"/>
      <c r="AB1318" s="20"/>
      <c r="AC1318" s="20"/>
      <c r="AD1318" s="20"/>
      <c r="AE1318" s="20"/>
      <c r="AF1318" s="20"/>
      <c r="AG1318" s="20"/>
      <c r="AH1318" s="20"/>
      <c r="AI1318" s="20"/>
    </row>
    <row r="1319" spans="11:35" x14ac:dyDescent="0.25">
      <c r="K1319" s="20"/>
      <c r="L1319" s="20"/>
      <c r="N1319" s="20"/>
      <c r="O1319" s="20"/>
      <c r="P1319" s="20"/>
      <c r="Q1319" s="20"/>
      <c r="R1319" s="20"/>
      <c r="S1319" s="20"/>
      <c r="T1319" s="20"/>
      <c r="U1319" s="20"/>
      <c r="V1319" s="20"/>
      <c r="W1319" s="20"/>
      <c r="X1319" s="20"/>
      <c r="Y1319" s="20"/>
      <c r="Z1319" s="20"/>
      <c r="AA1319" s="20"/>
      <c r="AB1319" s="20"/>
      <c r="AC1319" s="20"/>
      <c r="AD1319" s="20"/>
      <c r="AE1319" s="20"/>
      <c r="AF1319" s="20"/>
      <c r="AG1319" s="20"/>
      <c r="AH1319" s="20"/>
      <c r="AI1319" s="20"/>
    </row>
    <row r="1320" spans="11:35" x14ac:dyDescent="0.25">
      <c r="K1320" s="20"/>
      <c r="L1320" s="20"/>
      <c r="N1320" s="20"/>
      <c r="O1320" s="20"/>
      <c r="P1320" s="20"/>
      <c r="Q1320" s="20"/>
      <c r="R1320" s="20"/>
      <c r="S1320" s="20"/>
      <c r="T1320" s="20"/>
      <c r="U1320" s="20"/>
      <c r="V1320" s="20"/>
      <c r="W1320" s="20"/>
      <c r="X1320" s="20"/>
      <c r="Y1320" s="20"/>
      <c r="Z1320" s="20"/>
      <c r="AA1320" s="20"/>
      <c r="AB1320" s="20"/>
      <c r="AC1320" s="20"/>
      <c r="AD1320" s="20"/>
      <c r="AE1320" s="20"/>
      <c r="AF1320" s="20"/>
      <c r="AG1320" s="20"/>
      <c r="AH1320" s="20"/>
      <c r="AI1320" s="20"/>
    </row>
    <row r="1321" spans="11:35" x14ac:dyDescent="0.25">
      <c r="K1321" s="20"/>
      <c r="L1321" s="20"/>
      <c r="N1321" s="20"/>
      <c r="O1321" s="20"/>
      <c r="P1321" s="20"/>
      <c r="Q1321" s="20"/>
      <c r="R1321" s="20"/>
      <c r="S1321" s="20"/>
      <c r="T1321" s="20"/>
      <c r="U1321" s="20"/>
      <c r="V1321" s="20"/>
      <c r="W1321" s="20"/>
      <c r="X1321" s="20"/>
      <c r="Y1321" s="20"/>
      <c r="Z1321" s="20"/>
      <c r="AA1321" s="20"/>
      <c r="AB1321" s="20"/>
      <c r="AC1321" s="20"/>
      <c r="AD1321" s="20"/>
      <c r="AE1321" s="20"/>
      <c r="AF1321" s="20"/>
      <c r="AG1321" s="20"/>
      <c r="AH1321" s="20"/>
      <c r="AI1321" s="20"/>
    </row>
    <row r="1322" spans="11:35" x14ac:dyDescent="0.25">
      <c r="K1322" s="20"/>
      <c r="L1322" s="20"/>
      <c r="N1322" s="20"/>
      <c r="O1322" s="20"/>
      <c r="P1322" s="20"/>
      <c r="Q1322" s="20"/>
      <c r="R1322" s="20"/>
      <c r="S1322" s="20"/>
      <c r="T1322" s="20"/>
      <c r="U1322" s="20"/>
      <c r="V1322" s="20"/>
      <c r="W1322" s="20"/>
      <c r="X1322" s="20"/>
      <c r="Y1322" s="20"/>
      <c r="Z1322" s="20"/>
      <c r="AA1322" s="20"/>
      <c r="AB1322" s="20"/>
      <c r="AC1322" s="20"/>
      <c r="AD1322" s="20"/>
      <c r="AE1322" s="20"/>
      <c r="AF1322" s="20"/>
      <c r="AG1322" s="20"/>
      <c r="AH1322" s="20"/>
      <c r="AI1322" s="20"/>
    </row>
    <row r="1323" spans="11:35" x14ac:dyDescent="0.25">
      <c r="K1323" s="20"/>
      <c r="L1323" s="20"/>
      <c r="N1323" s="20"/>
      <c r="O1323" s="20"/>
      <c r="P1323" s="20"/>
      <c r="Q1323" s="20"/>
      <c r="R1323" s="20"/>
      <c r="S1323" s="20"/>
      <c r="T1323" s="20"/>
      <c r="U1323" s="20"/>
      <c r="V1323" s="20"/>
      <c r="W1323" s="20"/>
      <c r="X1323" s="20"/>
      <c r="Y1323" s="20"/>
      <c r="Z1323" s="20"/>
      <c r="AA1323" s="20"/>
      <c r="AB1323" s="20"/>
      <c r="AC1323" s="20"/>
      <c r="AD1323" s="20"/>
      <c r="AE1323" s="20"/>
      <c r="AF1323" s="20"/>
      <c r="AG1323" s="20"/>
      <c r="AH1323" s="20"/>
      <c r="AI1323" s="20"/>
    </row>
    <row r="1324" spans="11:35" x14ac:dyDescent="0.25">
      <c r="K1324" s="20"/>
      <c r="L1324" s="20"/>
      <c r="N1324" s="20"/>
      <c r="O1324" s="20"/>
      <c r="P1324" s="20"/>
      <c r="Q1324" s="20"/>
      <c r="R1324" s="20"/>
      <c r="S1324" s="20"/>
      <c r="T1324" s="20"/>
      <c r="U1324" s="20"/>
      <c r="V1324" s="20"/>
      <c r="W1324" s="20"/>
      <c r="X1324" s="20"/>
      <c r="Y1324" s="20"/>
      <c r="Z1324" s="20"/>
      <c r="AA1324" s="20"/>
      <c r="AB1324" s="20"/>
      <c r="AC1324" s="20"/>
      <c r="AD1324" s="20"/>
      <c r="AE1324" s="20"/>
      <c r="AF1324" s="20"/>
      <c r="AG1324" s="20"/>
      <c r="AH1324" s="20"/>
      <c r="AI1324" s="20"/>
    </row>
    <row r="1325" spans="11:35" x14ac:dyDescent="0.25">
      <c r="K1325" s="20"/>
      <c r="L1325" s="20"/>
      <c r="N1325" s="20"/>
      <c r="O1325" s="20"/>
      <c r="P1325" s="20"/>
      <c r="Q1325" s="20"/>
      <c r="R1325" s="20"/>
      <c r="S1325" s="20"/>
      <c r="T1325" s="20"/>
      <c r="U1325" s="20"/>
      <c r="V1325" s="20"/>
      <c r="W1325" s="20"/>
      <c r="X1325" s="20"/>
      <c r="Y1325" s="20"/>
      <c r="Z1325" s="20"/>
      <c r="AA1325" s="20"/>
      <c r="AB1325" s="20"/>
      <c r="AC1325" s="20"/>
      <c r="AD1325" s="20"/>
      <c r="AE1325" s="20"/>
      <c r="AF1325" s="20"/>
      <c r="AG1325" s="20"/>
      <c r="AH1325" s="20"/>
      <c r="AI1325" s="20"/>
    </row>
    <row r="1326" spans="11:35" x14ac:dyDescent="0.25">
      <c r="K1326" s="20"/>
      <c r="L1326" s="20"/>
      <c r="N1326" s="20"/>
      <c r="O1326" s="20"/>
      <c r="P1326" s="20"/>
      <c r="Q1326" s="20"/>
      <c r="R1326" s="20"/>
      <c r="S1326" s="20"/>
      <c r="T1326" s="20"/>
      <c r="U1326" s="20"/>
      <c r="V1326" s="20"/>
      <c r="W1326" s="20"/>
      <c r="X1326" s="20"/>
      <c r="Y1326" s="20"/>
      <c r="Z1326" s="20"/>
      <c r="AA1326" s="20"/>
      <c r="AB1326" s="20"/>
      <c r="AC1326" s="20"/>
      <c r="AD1326" s="20"/>
      <c r="AE1326" s="20"/>
      <c r="AF1326" s="20"/>
      <c r="AG1326" s="20"/>
      <c r="AH1326" s="20"/>
      <c r="AI1326" s="20"/>
    </row>
    <row r="1327" spans="11:35" x14ac:dyDescent="0.25">
      <c r="K1327" s="20"/>
      <c r="L1327" s="20"/>
      <c r="N1327" s="20"/>
      <c r="O1327" s="20"/>
      <c r="P1327" s="20"/>
      <c r="Q1327" s="20"/>
      <c r="R1327" s="20"/>
      <c r="S1327" s="20"/>
      <c r="T1327" s="20"/>
      <c r="U1327" s="20"/>
      <c r="V1327" s="20"/>
      <c r="W1327" s="20"/>
      <c r="X1327" s="20"/>
      <c r="Y1327" s="20"/>
      <c r="Z1327" s="20"/>
      <c r="AA1327" s="20"/>
      <c r="AB1327" s="20"/>
      <c r="AC1327" s="20"/>
      <c r="AD1327" s="20"/>
      <c r="AE1327" s="20"/>
      <c r="AF1327" s="20"/>
      <c r="AG1327" s="20"/>
      <c r="AH1327" s="20"/>
      <c r="AI1327" s="20"/>
    </row>
    <row r="1328" spans="11:35" x14ac:dyDescent="0.25">
      <c r="K1328" s="20"/>
      <c r="L1328" s="20"/>
      <c r="N1328" s="20"/>
      <c r="O1328" s="20"/>
      <c r="P1328" s="20"/>
      <c r="Q1328" s="20"/>
      <c r="R1328" s="20"/>
      <c r="S1328" s="20"/>
      <c r="T1328" s="20"/>
      <c r="U1328" s="20"/>
      <c r="V1328" s="20"/>
      <c r="W1328" s="20"/>
      <c r="X1328" s="20"/>
      <c r="Y1328" s="20"/>
      <c r="Z1328" s="20"/>
      <c r="AA1328" s="20"/>
      <c r="AB1328" s="20"/>
      <c r="AC1328" s="20"/>
      <c r="AD1328" s="20"/>
      <c r="AE1328" s="20"/>
      <c r="AF1328" s="20"/>
      <c r="AG1328" s="20"/>
      <c r="AH1328" s="20"/>
      <c r="AI1328" s="20"/>
    </row>
    <row r="1329" spans="11:35" x14ac:dyDescent="0.25">
      <c r="K1329" s="20"/>
      <c r="L1329" s="20"/>
      <c r="N1329" s="20"/>
      <c r="O1329" s="20"/>
      <c r="P1329" s="20"/>
      <c r="Q1329" s="20"/>
      <c r="R1329" s="20"/>
      <c r="S1329" s="20"/>
      <c r="T1329" s="20"/>
      <c r="U1329" s="20"/>
      <c r="V1329" s="20"/>
      <c r="W1329" s="20"/>
      <c r="X1329" s="20"/>
      <c r="Y1329" s="20"/>
      <c r="Z1329" s="20"/>
      <c r="AA1329" s="20"/>
      <c r="AB1329" s="20"/>
      <c r="AC1329" s="20"/>
      <c r="AD1329" s="20"/>
      <c r="AE1329" s="20"/>
      <c r="AF1329" s="20"/>
      <c r="AG1329" s="20"/>
      <c r="AH1329" s="20"/>
      <c r="AI1329" s="20"/>
    </row>
    <row r="1330" spans="11:35" x14ac:dyDescent="0.25">
      <c r="K1330" s="20"/>
      <c r="L1330" s="20"/>
      <c r="N1330" s="20"/>
      <c r="O1330" s="20"/>
      <c r="P1330" s="20"/>
      <c r="Q1330" s="20"/>
      <c r="R1330" s="20"/>
      <c r="S1330" s="20"/>
      <c r="T1330" s="20"/>
      <c r="U1330" s="20"/>
      <c r="V1330" s="20"/>
      <c r="W1330" s="20"/>
      <c r="X1330" s="20"/>
      <c r="Y1330" s="20"/>
      <c r="Z1330" s="20"/>
      <c r="AA1330" s="20"/>
      <c r="AB1330" s="20"/>
      <c r="AC1330" s="20"/>
      <c r="AD1330" s="20"/>
      <c r="AE1330" s="20"/>
      <c r="AF1330" s="20"/>
      <c r="AG1330" s="20"/>
      <c r="AH1330" s="20"/>
      <c r="AI1330" s="20"/>
    </row>
    <row r="1331" spans="11:35" x14ac:dyDescent="0.25">
      <c r="K1331" s="20"/>
      <c r="L1331" s="20"/>
      <c r="N1331" s="20"/>
      <c r="O1331" s="20"/>
      <c r="P1331" s="20"/>
      <c r="Q1331" s="20"/>
      <c r="R1331" s="20"/>
      <c r="S1331" s="20"/>
      <c r="T1331" s="20"/>
      <c r="U1331" s="20"/>
      <c r="V1331" s="20"/>
      <c r="W1331" s="20"/>
      <c r="X1331" s="20"/>
      <c r="Y1331" s="20"/>
      <c r="Z1331" s="20"/>
      <c r="AA1331" s="20"/>
      <c r="AB1331" s="20"/>
      <c r="AC1331" s="20"/>
      <c r="AD1331" s="20"/>
      <c r="AE1331" s="20"/>
      <c r="AF1331" s="20"/>
      <c r="AG1331" s="20"/>
      <c r="AH1331" s="20"/>
      <c r="AI1331" s="20"/>
    </row>
    <row r="1332" spans="11:35" x14ac:dyDescent="0.25">
      <c r="K1332" s="20"/>
      <c r="L1332" s="20"/>
      <c r="N1332" s="20"/>
      <c r="O1332" s="20"/>
      <c r="P1332" s="20"/>
      <c r="Q1332" s="20"/>
      <c r="R1332" s="20"/>
      <c r="S1332" s="20"/>
      <c r="T1332" s="20"/>
      <c r="U1332" s="20"/>
      <c r="V1332" s="20"/>
      <c r="W1332" s="20"/>
      <c r="X1332" s="20"/>
      <c r="Y1332" s="20"/>
      <c r="Z1332" s="20"/>
      <c r="AA1332" s="20"/>
      <c r="AB1332" s="20"/>
      <c r="AC1332" s="20"/>
      <c r="AD1332" s="20"/>
      <c r="AE1332" s="20"/>
      <c r="AF1332" s="20"/>
      <c r="AG1332" s="20"/>
      <c r="AH1332" s="20"/>
      <c r="AI1332" s="20"/>
    </row>
    <row r="1333" spans="11:35" x14ac:dyDescent="0.25">
      <c r="K1333" s="20"/>
      <c r="L1333" s="20"/>
      <c r="N1333" s="20"/>
      <c r="O1333" s="20"/>
      <c r="P1333" s="20"/>
      <c r="Q1333" s="20"/>
      <c r="R1333" s="20"/>
      <c r="S1333" s="20"/>
      <c r="T1333" s="20"/>
      <c r="U1333" s="20"/>
      <c r="V1333" s="20"/>
      <c r="W1333" s="20"/>
      <c r="X1333" s="20"/>
      <c r="Y1333" s="20"/>
      <c r="Z1333" s="20"/>
      <c r="AA1333" s="20"/>
      <c r="AB1333" s="20"/>
      <c r="AC1333" s="20"/>
      <c r="AD1333" s="20"/>
      <c r="AE1333" s="20"/>
      <c r="AF1333" s="20"/>
      <c r="AG1333" s="20"/>
      <c r="AH1333" s="20"/>
      <c r="AI1333" s="20"/>
    </row>
    <row r="1334" spans="11:35" x14ac:dyDescent="0.25">
      <c r="K1334" s="20"/>
      <c r="L1334" s="20"/>
      <c r="N1334" s="20"/>
      <c r="O1334" s="20"/>
      <c r="P1334" s="20"/>
      <c r="Q1334" s="20"/>
      <c r="R1334" s="20"/>
      <c r="S1334" s="20"/>
      <c r="T1334" s="20"/>
      <c r="U1334" s="20"/>
      <c r="V1334" s="20"/>
      <c r="W1334" s="20"/>
      <c r="X1334" s="20"/>
      <c r="Y1334" s="20"/>
      <c r="Z1334" s="20"/>
      <c r="AA1334" s="20"/>
      <c r="AB1334" s="20"/>
      <c r="AC1334" s="20"/>
      <c r="AD1334" s="20"/>
      <c r="AE1334" s="20"/>
      <c r="AF1334" s="20"/>
      <c r="AG1334" s="20"/>
      <c r="AH1334" s="20"/>
      <c r="AI1334" s="20"/>
    </row>
    <row r="1335" spans="11:35" x14ac:dyDescent="0.25">
      <c r="K1335" s="20"/>
      <c r="L1335" s="20"/>
      <c r="N1335" s="20"/>
      <c r="O1335" s="20"/>
      <c r="P1335" s="20"/>
      <c r="Q1335" s="20"/>
      <c r="R1335" s="20"/>
      <c r="S1335" s="20"/>
      <c r="T1335" s="20"/>
      <c r="U1335" s="20"/>
      <c r="V1335" s="20"/>
      <c r="W1335" s="20"/>
      <c r="X1335" s="20"/>
      <c r="Y1335" s="20"/>
      <c r="Z1335" s="20"/>
      <c r="AA1335" s="20"/>
      <c r="AB1335" s="20"/>
      <c r="AC1335" s="20"/>
      <c r="AD1335" s="20"/>
      <c r="AE1335" s="20"/>
      <c r="AF1335" s="20"/>
      <c r="AG1335" s="20"/>
      <c r="AH1335" s="20"/>
      <c r="AI1335" s="20"/>
    </row>
    <row r="1336" spans="11:35" x14ac:dyDescent="0.25">
      <c r="K1336" s="20"/>
      <c r="L1336" s="20"/>
      <c r="N1336" s="20"/>
      <c r="O1336" s="20"/>
      <c r="P1336" s="20"/>
      <c r="Q1336" s="20"/>
      <c r="R1336" s="20"/>
      <c r="S1336" s="20"/>
      <c r="T1336" s="20"/>
      <c r="U1336" s="20"/>
      <c r="V1336" s="20"/>
      <c r="W1336" s="20"/>
      <c r="X1336" s="20"/>
      <c r="Y1336" s="20"/>
      <c r="Z1336" s="20"/>
      <c r="AA1336" s="20"/>
      <c r="AB1336" s="20"/>
      <c r="AC1336" s="20"/>
      <c r="AD1336" s="20"/>
      <c r="AE1336" s="20"/>
      <c r="AF1336" s="20"/>
      <c r="AG1336" s="20"/>
      <c r="AH1336" s="20"/>
      <c r="AI1336" s="20"/>
    </row>
    <row r="1337" spans="11:35" x14ac:dyDescent="0.25">
      <c r="K1337" s="20"/>
      <c r="L1337" s="20"/>
      <c r="N1337" s="20"/>
      <c r="O1337" s="20"/>
      <c r="P1337" s="20"/>
      <c r="Q1337" s="20"/>
      <c r="R1337" s="20"/>
      <c r="S1337" s="20"/>
      <c r="T1337" s="20"/>
      <c r="U1337" s="20"/>
      <c r="V1337" s="20"/>
      <c r="W1337" s="20"/>
      <c r="X1337" s="20"/>
      <c r="Y1337" s="20"/>
      <c r="Z1337" s="20"/>
      <c r="AA1337" s="20"/>
      <c r="AB1337" s="20"/>
      <c r="AC1337" s="20"/>
      <c r="AD1337" s="20"/>
      <c r="AE1337" s="20"/>
      <c r="AF1337" s="20"/>
      <c r="AG1337" s="20"/>
      <c r="AH1337" s="20"/>
      <c r="AI1337" s="20"/>
    </row>
    <row r="1338" spans="11:35" x14ac:dyDescent="0.25">
      <c r="K1338" s="20"/>
      <c r="L1338" s="20"/>
      <c r="N1338" s="20"/>
      <c r="O1338" s="20"/>
      <c r="P1338" s="20"/>
      <c r="Q1338" s="20"/>
      <c r="R1338" s="20"/>
      <c r="S1338" s="20"/>
      <c r="T1338" s="20"/>
      <c r="U1338" s="20"/>
      <c r="V1338" s="20"/>
      <c r="W1338" s="20"/>
      <c r="X1338" s="20"/>
      <c r="Y1338" s="20"/>
      <c r="Z1338" s="20"/>
      <c r="AA1338" s="20"/>
      <c r="AB1338" s="20"/>
      <c r="AC1338" s="20"/>
      <c r="AD1338" s="20"/>
      <c r="AE1338" s="20"/>
      <c r="AF1338" s="20"/>
      <c r="AG1338" s="20"/>
      <c r="AH1338" s="20"/>
      <c r="AI1338" s="20"/>
    </row>
    <row r="1339" spans="11:35" x14ac:dyDescent="0.25">
      <c r="K1339" s="20"/>
      <c r="L1339" s="20"/>
      <c r="N1339" s="20"/>
      <c r="O1339" s="20"/>
      <c r="P1339" s="20"/>
      <c r="Q1339" s="20"/>
      <c r="R1339" s="20"/>
      <c r="S1339" s="20"/>
      <c r="T1339" s="20"/>
      <c r="U1339" s="20"/>
      <c r="V1339" s="20"/>
      <c r="W1339" s="20"/>
      <c r="X1339" s="20"/>
      <c r="Y1339" s="20"/>
      <c r="Z1339" s="20"/>
      <c r="AA1339" s="20"/>
      <c r="AB1339" s="20"/>
      <c r="AC1339" s="20"/>
      <c r="AD1339" s="20"/>
      <c r="AE1339" s="20"/>
      <c r="AF1339" s="20"/>
      <c r="AG1339" s="20"/>
      <c r="AH1339" s="20"/>
      <c r="AI1339" s="20"/>
    </row>
    <row r="1340" spans="11:35" x14ac:dyDescent="0.25">
      <c r="K1340" s="20"/>
      <c r="L1340" s="20"/>
      <c r="N1340" s="20"/>
      <c r="O1340" s="20"/>
      <c r="P1340" s="20"/>
      <c r="Q1340" s="20"/>
      <c r="R1340" s="20"/>
      <c r="S1340" s="20"/>
      <c r="T1340" s="20"/>
      <c r="U1340" s="20"/>
      <c r="V1340" s="20"/>
      <c r="W1340" s="20"/>
      <c r="X1340" s="20"/>
      <c r="Y1340" s="20"/>
      <c r="Z1340" s="20"/>
      <c r="AA1340" s="20"/>
      <c r="AB1340" s="20"/>
      <c r="AC1340" s="20"/>
      <c r="AD1340" s="20"/>
      <c r="AE1340" s="20"/>
      <c r="AF1340" s="20"/>
      <c r="AG1340" s="20"/>
      <c r="AH1340" s="20"/>
      <c r="AI1340" s="20"/>
    </row>
    <row r="1341" spans="11:35" x14ac:dyDescent="0.25">
      <c r="K1341" s="20"/>
      <c r="L1341" s="20"/>
      <c r="N1341" s="20"/>
      <c r="O1341" s="20"/>
      <c r="P1341" s="20"/>
      <c r="Q1341" s="20"/>
      <c r="R1341" s="20"/>
      <c r="S1341" s="20"/>
      <c r="T1341" s="20"/>
      <c r="U1341" s="20"/>
      <c r="V1341" s="20"/>
      <c r="W1341" s="20"/>
      <c r="X1341" s="20"/>
      <c r="Y1341" s="20"/>
      <c r="Z1341" s="20"/>
      <c r="AA1341" s="20"/>
      <c r="AB1341" s="20"/>
      <c r="AC1341" s="20"/>
      <c r="AD1341" s="20"/>
      <c r="AE1341" s="20"/>
      <c r="AF1341" s="20"/>
      <c r="AG1341" s="20"/>
      <c r="AH1341" s="20"/>
      <c r="AI1341" s="20"/>
    </row>
    <row r="1342" spans="11:35" x14ac:dyDescent="0.25">
      <c r="K1342" s="20"/>
      <c r="L1342" s="20"/>
      <c r="N1342" s="20"/>
      <c r="O1342" s="20"/>
      <c r="P1342" s="20"/>
      <c r="Q1342" s="20"/>
      <c r="R1342" s="20"/>
      <c r="S1342" s="20"/>
      <c r="T1342" s="20"/>
      <c r="U1342" s="20"/>
      <c r="V1342" s="20"/>
      <c r="W1342" s="20"/>
      <c r="X1342" s="20"/>
      <c r="Y1342" s="20"/>
      <c r="Z1342" s="20"/>
      <c r="AA1342" s="20"/>
      <c r="AB1342" s="20"/>
      <c r="AC1342" s="20"/>
      <c r="AD1342" s="20"/>
      <c r="AE1342" s="20"/>
      <c r="AF1342" s="20"/>
      <c r="AG1342" s="20"/>
      <c r="AH1342" s="20"/>
      <c r="AI1342" s="20"/>
    </row>
    <row r="1343" spans="11:35" x14ac:dyDescent="0.25">
      <c r="K1343" s="20"/>
      <c r="L1343" s="20"/>
      <c r="N1343" s="20"/>
      <c r="O1343" s="20"/>
      <c r="P1343" s="20"/>
      <c r="Q1343" s="20"/>
      <c r="R1343" s="20"/>
      <c r="S1343" s="20"/>
      <c r="T1343" s="20"/>
      <c r="U1343" s="20"/>
      <c r="V1343" s="20"/>
      <c r="W1343" s="20"/>
      <c r="X1343" s="20"/>
      <c r="Y1343" s="20"/>
      <c r="Z1343" s="20"/>
      <c r="AA1343" s="20"/>
      <c r="AB1343" s="20"/>
      <c r="AC1343" s="20"/>
      <c r="AD1343" s="20"/>
      <c r="AE1343" s="20"/>
      <c r="AF1343" s="20"/>
      <c r="AG1343" s="20"/>
      <c r="AH1343" s="20"/>
      <c r="AI1343" s="20"/>
    </row>
    <row r="1344" spans="11:35" x14ac:dyDescent="0.25">
      <c r="K1344" s="20"/>
      <c r="L1344" s="20"/>
      <c r="N1344" s="20"/>
      <c r="O1344" s="20"/>
      <c r="P1344" s="20"/>
      <c r="Q1344" s="20"/>
      <c r="R1344" s="20"/>
      <c r="S1344" s="20"/>
      <c r="T1344" s="20"/>
      <c r="U1344" s="20"/>
      <c r="V1344" s="20"/>
      <c r="W1344" s="20"/>
      <c r="X1344" s="20"/>
      <c r="Y1344" s="20"/>
      <c r="Z1344" s="20"/>
      <c r="AA1344" s="20"/>
      <c r="AB1344" s="20"/>
      <c r="AC1344" s="20"/>
      <c r="AD1344" s="20"/>
      <c r="AE1344" s="20"/>
      <c r="AF1344" s="20"/>
      <c r="AG1344" s="20"/>
      <c r="AH1344" s="20"/>
      <c r="AI1344" s="20"/>
    </row>
    <row r="1345" spans="11:35" x14ac:dyDescent="0.25">
      <c r="K1345" s="20"/>
      <c r="L1345" s="20"/>
      <c r="N1345" s="20"/>
      <c r="O1345" s="20"/>
      <c r="P1345" s="20"/>
      <c r="Q1345" s="20"/>
      <c r="R1345" s="20"/>
      <c r="S1345" s="20"/>
      <c r="T1345" s="20"/>
      <c r="U1345" s="20"/>
      <c r="V1345" s="20"/>
      <c r="W1345" s="20"/>
      <c r="X1345" s="20"/>
      <c r="Y1345" s="20"/>
      <c r="Z1345" s="20"/>
      <c r="AA1345" s="20"/>
      <c r="AB1345" s="20"/>
      <c r="AC1345" s="20"/>
      <c r="AD1345" s="20"/>
      <c r="AE1345" s="20"/>
      <c r="AF1345" s="20"/>
      <c r="AG1345" s="20"/>
      <c r="AH1345" s="20"/>
      <c r="AI1345" s="20"/>
    </row>
    <row r="1346" spans="11:35" x14ac:dyDescent="0.25">
      <c r="K1346" s="20"/>
      <c r="L1346" s="20"/>
      <c r="N1346" s="20"/>
      <c r="O1346" s="20"/>
      <c r="P1346" s="20"/>
      <c r="Q1346" s="20"/>
      <c r="R1346" s="20"/>
      <c r="S1346" s="20"/>
      <c r="T1346" s="20"/>
      <c r="U1346" s="20"/>
      <c r="V1346" s="20"/>
      <c r="W1346" s="20"/>
      <c r="X1346" s="20"/>
      <c r="Y1346" s="20"/>
      <c r="Z1346" s="20"/>
      <c r="AA1346" s="20"/>
      <c r="AB1346" s="20"/>
      <c r="AC1346" s="20"/>
      <c r="AD1346" s="20"/>
      <c r="AE1346" s="20"/>
      <c r="AF1346" s="20"/>
      <c r="AG1346" s="20"/>
      <c r="AH1346" s="20"/>
      <c r="AI1346" s="20"/>
    </row>
    <row r="1347" spans="11:35" x14ac:dyDescent="0.25">
      <c r="K1347" s="20"/>
      <c r="L1347" s="20"/>
      <c r="N1347" s="20"/>
      <c r="O1347" s="20"/>
      <c r="P1347" s="20"/>
      <c r="Q1347" s="20"/>
      <c r="R1347" s="20"/>
      <c r="S1347" s="20"/>
      <c r="T1347" s="20"/>
      <c r="U1347" s="20"/>
      <c r="V1347" s="20"/>
      <c r="W1347" s="20"/>
      <c r="X1347" s="20"/>
      <c r="Y1347" s="20"/>
      <c r="Z1347" s="20"/>
      <c r="AA1347" s="20"/>
      <c r="AB1347" s="20"/>
      <c r="AC1347" s="20"/>
      <c r="AD1347" s="20"/>
      <c r="AE1347" s="20"/>
      <c r="AF1347" s="20"/>
      <c r="AG1347" s="20"/>
      <c r="AH1347" s="20"/>
      <c r="AI1347" s="20"/>
    </row>
    <row r="1348" spans="11:35" x14ac:dyDescent="0.25">
      <c r="K1348" s="20"/>
      <c r="L1348" s="20"/>
      <c r="N1348" s="20"/>
      <c r="O1348" s="20"/>
      <c r="P1348" s="20"/>
      <c r="Q1348" s="20"/>
      <c r="R1348" s="20"/>
      <c r="S1348" s="20"/>
      <c r="T1348" s="20"/>
      <c r="U1348" s="20"/>
      <c r="V1348" s="20"/>
      <c r="W1348" s="20"/>
      <c r="X1348" s="20"/>
      <c r="Y1348" s="20"/>
      <c r="Z1348" s="20"/>
      <c r="AA1348" s="20"/>
      <c r="AB1348" s="20"/>
      <c r="AC1348" s="20"/>
      <c r="AD1348" s="20"/>
      <c r="AE1348" s="20"/>
      <c r="AF1348" s="20"/>
      <c r="AG1348" s="20"/>
      <c r="AH1348" s="20"/>
      <c r="AI1348" s="20"/>
    </row>
    <row r="1349" spans="11:35" x14ac:dyDescent="0.25">
      <c r="K1349" s="20"/>
      <c r="L1349" s="20"/>
      <c r="N1349" s="20"/>
      <c r="O1349" s="20"/>
      <c r="P1349" s="20"/>
      <c r="Q1349" s="20"/>
      <c r="R1349" s="20"/>
      <c r="S1349" s="20"/>
      <c r="T1349" s="20"/>
      <c r="U1349" s="20"/>
      <c r="V1349" s="20"/>
      <c r="W1349" s="20"/>
      <c r="X1349" s="20"/>
      <c r="Y1349" s="20"/>
      <c r="Z1349" s="20"/>
      <c r="AA1349" s="20"/>
      <c r="AB1349" s="20"/>
      <c r="AC1349" s="20"/>
      <c r="AD1349" s="20"/>
      <c r="AE1349" s="20"/>
      <c r="AF1349" s="20"/>
      <c r="AG1349" s="20"/>
      <c r="AH1349" s="20"/>
      <c r="AI1349" s="20"/>
    </row>
    <row r="1350" spans="11:35" x14ac:dyDescent="0.25">
      <c r="K1350" s="20"/>
      <c r="L1350" s="20"/>
      <c r="N1350" s="20"/>
      <c r="O1350" s="20"/>
      <c r="P1350" s="20"/>
      <c r="Q1350" s="20"/>
      <c r="R1350" s="20"/>
      <c r="S1350" s="20"/>
      <c r="T1350" s="20"/>
      <c r="U1350" s="20"/>
      <c r="V1350" s="20"/>
      <c r="W1350" s="20"/>
      <c r="X1350" s="20"/>
      <c r="Y1350" s="20"/>
      <c r="Z1350" s="20"/>
      <c r="AA1350" s="20"/>
      <c r="AB1350" s="20"/>
      <c r="AC1350" s="20"/>
      <c r="AD1350" s="20"/>
      <c r="AE1350" s="20"/>
      <c r="AF1350" s="20"/>
      <c r="AG1350" s="20"/>
      <c r="AH1350" s="20"/>
      <c r="AI1350" s="20"/>
    </row>
    <row r="1351" spans="11:35" x14ac:dyDescent="0.25">
      <c r="K1351" s="20"/>
      <c r="L1351" s="20"/>
      <c r="N1351" s="20"/>
      <c r="O1351" s="20"/>
      <c r="P1351" s="20"/>
      <c r="Q1351" s="20"/>
      <c r="R1351" s="20"/>
      <c r="S1351" s="20"/>
      <c r="T1351" s="20"/>
      <c r="U1351" s="20"/>
      <c r="V1351" s="20"/>
      <c r="W1351" s="20"/>
      <c r="X1351" s="20"/>
      <c r="Y1351" s="20"/>
      <c r="Z1351" s="20"/>
      <c r="AA1351" s="20"/>
      <c r="AB1351" s="20"/>
      <c r="AC1351" s="20"/>
      <c r="AD1351" s="20"/>
      <c r="AE1351" s="20"/>
      <c r="AF1351" s="20"/>
      <c r="AG1351" s="20"/>
      <c r="AH1351" s="20"/>
      <c r="AI1351" s="20"/>
    </row>
    <row r="1352" spans="11:35" x14ac:dyDescent="0.25">
      <c r="K1352" s="20"/>
      <c r="L1352" s="20"/>
      <c r="N1352" s="20"/>
      <c r="O1352" s="20"/>
      <c r="P1352" s="20"/>
      <c r="Q1352" s="20"/>
      <c r="R1352" s="20"/>
      <c r="S1352" s="20"/>
      <c r="T1352" s="20"/>
      <c r="U1352" s="20"/>
      <c r="V1352" s="20"/>
      <c r="W1352" s="20"/>
      <c r="X1352" s="20"/>
      <c r="Y1352" s="20"/>
      <c r="Z1352" s="20"/>
      <c r="AA1352" s="20"/>
      <c r="AB1352" s="20"/>
      <c r="AC1352" s="20"/>
      <c r="AD1352" s="20"/>
      <c r="AE1352" s="20"/>
      <c r="AF1352" s="20"/>
      <c r="AG1352" s="20"/>
      <c r="AH1352" s="20"/>
      <c r="AI1352" s="20"/>
    </row>
    <row r="1353" spans="11:35" x14ac:dyDescent="0.25">
      <c r="K1353" s="20"/>
      <c r="L1353" s="20"/>
      <c r="N1353" s="20"/>
      <c r="O1353" s="20"/>
      <c r="P1353" s="20"/>
      <c r="Q1353" s="20"/>
      <c r="R1353" s="20"/>
      <c r="S1353" s="20"/>
      <c r="T1353" s="20"/>
      <c r="U1353" s="20"/>
      <c r="V1353" s="20"/>
      <c r="W1353" s="20"/>
      <c r="X1353" s="20"/>
      <c r="Y1353" s="20"/>
      <c r="Z1353" s="20"/>
      <c r="AA1353" s="20"/>
      <c r="AB1353" s="20"/>
      <c r="AC1353" s="20"/>
      <c r="AD1353" s="20"/>
      <c r="AE1353" s="20"/>
      <c r="AF1353" s="20"/>
      <c r="AG1353" s="20"/>
      <c r="AH1353" s="20"/>
      <c r="AI1353" s="20"/>
    </row>
    <row r="1354" spans="11:35" x14ac:dyDescent="0.25">
      <c r="K1354" s="20"/>
      <c r="L1354" s="20"/>
      <c r="N1354" s="20"/>
      <c r="O1354" s="20"/>
      <c r="P1354" s="20"/>
      <c r="Q1354" s="20"/>
      <c r="R1354" s="20"/>
      <c r="S1354" s="20"/>
      <c r="T1354" s="20"/>
      <c r="U1354" s="20"/>
      <c r="V1354" s="20"/>
      <c r="W1354" s="20"/>
      <c r="X1354" s="20"/>
      <c r="Y1354" s="20"/>
      <c r="Z1354" s="20"/>
      <c r="AA1354" s="20"/>
      <c r="AB1354" s="20"/>
      <c r="AC1354" s="20"/>
      <c r="AD1354" s="20"/>
      <c r="AE1354" s="20"/>
      <c r="AF1354" s="20"/>
      <c r="AG1354" s="20"/>
      <c r="AH1354" s="20"/>
      <c r="AI1354" s="20"/>
    </row>
    <row r="1355" spans="11:35" x14ac:dyDescent="0.25">
      <c r="K1355" s="20"/>
      <c r="L1355" s="20"/>
      <c r="N1355" s="20"/>
      <c r="O1355" s="20"/>
      <c r="P1355" s="20"/>
      <c r="Q1355" s="20"/>
      <c r="R1355" s="20"/>
      <c r="S1355" s="20"/>
      <c r="T1355" s="20"/>
      <c r="U1355" s="20"/>
      <c r="V1355" s="20"/>
      <c r="W1355" s="20"/>
      <c r="X1355" s="20"/>
      <c r="Y1355" s="20"/>
      <c r="Z1355" s="20"/>
      <c r="AA1355" s="20"/>
      <c r="AB1355" s="20"/>
      <c r="AC1355" s="20"/>
      <c r="AD1355" s="20"/>
      <c r="AE1355" s="20"/>
      <c r="AF1355" s="20"/>
      <c r="AG1355" s="20"/>
      <c r="AH1355" s="20"/>
      <c r="AI1355" s="20"/>
    </row>
    <row r="1356" spans="11:35" x14ac:dyDescent="0.25">
      <c r="K1356" s="20"/>
      <c r="L1356" s="20"/>
      <c r="N1356" s="20"/>
      <c r="O1356" s="20"/>
      <c r="P1356" s="20"/>
      <c r="Q1356" s="20"/>
      <c r="R1356" s="20"/>
      <c r="S1356" s="20"/>
      <c r="T1356" s="20"/>
      <c r="U1356" s="20"/>
      <c r="V1356" s="20"/>
      <c r="W1356" s="20"/>
      <c r="X1356" s="20"/>
      <c r="Y1356" s="20"/>
      <c r="Z1356" s="20"/>
      <c r="AA1356" s="20"/>
      <c r="AB1356" s="20"/>
      <c r="AC1356" s="20"/>
      <c r="AD1356" s="20"/>
      <c r="AE1356" s="20"/>
      <c r="AF1356" s="20"/>
      <c r="AG1356" s="20"/>
      <c r="AH1356" s="20"/>
      <c r="AI1356" s="20"/>
    </row>
    <row r="1357" spans="11:35" x14ac:dyDescent="0.25">
      <c r="K1357" s="20"/>
      <c r="L1357" s="20"/>
      <c r="N1357" s="20"/>
      <c r="O1357" s="20"/>
      <c r="P1357" s="20"/>
      <c r="Q1357" s="20"/>
      <c r="R1357" s="20"/>
      <c r="S1357" s="20"/>
      <c r="T1357" s="20"/>
      <c r="U1357" s="20"/>
      <c r="V1357" s="20"/>
      <c r="W1357" s="20"/>
      <c r="X1357" s="20"/>
      <c r="Y1357" s="20"/>
      <c r="Z1357" s="20"/>
      <c r="AA1357" s="20"/>
      <c r="AB1357" s="20"/>
      <c r="AC1357" s="20"/>
      <c r="AD1357" s="20"/>
      <c r="AE1357" s="20"/>
      <c r="AF1357" s="20"/>
      <c r="AG1357" s="20"/>
      <c r="AH1357" s="20"/>
      <c r="AI1357" s="20"/>
    </row>
    <row r="1358" spans="11:35" x14ac:dyDescent="0.25">
      <c r="K1358" s="20"/>
      <c r="L1358" s="20"/>
      <c r="N1358" s="20"/>
      <c r="O1358" s="20"/>
      <c r="P1358" s="20"/>
      <c r="Q1358" s="20"/>
      <c r="R1358" s="20"/>
      <c r="S1358" s="20"/>
      <c r="T1358" s="20"/>
      <c r="U1358" s="20"/>
      <c r="V1358" s="20"/>
      <c r="W1358" s="20"/>
      <c r="X1358" s="20"/>
      <c r="Y1358" s="20"/>
      <c r="Z1358" s="20"/>
      <c r="AA1358" s="20"/>
      <c r="AB1358" s="20"/>
      <c r="AC1358" s="20"/>
      <c r="AD1358" s="20"/>
      <c r="AE1358" s="20"/>
      <c r="AF1358" s="20"/>
      <c r="AG1358" s="20"/>
      <c r="AH1358" s="20"/>
      <c r="AI1358" s="20"/>
    </row>
    <row r="1359" spans="11:35" x14ac:dyDescent="0.25">
      <c r="K1359" s="20"/>
      <c r="L1359" s="20"/>
      <c r="N1359" s="20"/>
      <c r="O1359" s="20"/>
      <c r="P1359" s="20"/>
      <c r="Q1359" s="20"/>
      <c r="R1359" s="20"/>
      <c r="S1359" s="20"/>
      <c r="T1359" s="20"/>
      <c r="U1359" s="20"/>
      <c r="V1359" s="20"/>
      <c r="W1359" s="20"/>
      <c r="X1359" s="20"/>
      <c r="Y1359" s="20"/>
      <c r="Z1359" s="20"/>
      <c r="AA1359" s="20"/>
      <c r="AB1359" s="20"/>
      <c r="AC1359" s="20"/>
      <c r="AD1359" s="20"/>
      <c r="AE1359" s="20"/>
      <c r="AF1359" s="20"/>
      <c r="AG1359" s="20"/>
      <c r="AH1359" s="20"/>
      <c r="AI1359" s="20"/>
    </row>
    <row r="1360" spans="11:35" x14ac:dyDescent="0.25">
      <c r="K1360" s="20"/>
      <c r="L1360" s="20"/>
      <c r="N1360" s="20"/>
      <c r="O1360" s="20"/>
      <c r="P1360" s="20"/>
      <c r="Q1360" s="20"/>
      <c r="R1360" s="20"/>
      <c r="S1360" s="20"/>
      <c r="T1360" s="20"/>
      <c r="U1360" s="20"/>
      <c r="V1360" s="20"/>
      <c r="W1360" s="20"/>
      <c r="X1360" s="20"/>
      <c r="Y1360" s="20"/>
      <c r="Z1360" s="20"/>
      <c r="AA1360" s="20"/>
      <c r="AB1360" s="20"/>
      <c r="AC1360" s="20"/>
      <c r="AD1360" s="20"/>
      <c r="AE1360" s="20"/>
      <c r="AF1360" s="20"/>
      <c r="AG1360" s="20"/>
      <c r="AH1360" s="20"/>
      <c r="AI1360" s="20"/>
    </row>
    <row r="1361" spans="11:35" x14ac:dyDescent="0.25">
      <c r="K1361" s="20"/>
      <c r="L1361" s="20"/>
      <c r="N1361" s="20"/>
      <c r="O1361" s="20"/>
      <c r="P1361" s="20"/>
      <c r="Q1361" s="20"/>
      <c r="R1361" s="20"/>
      <c r="S1361" s="20"/>
      <c r="T1361" s="20"/>
      <c r="U1361" s="20"/>
      <c r="V1361" s="20"/>
      <c r="W1361" s="20"/>
      <c r="X1361" s="20"/>
      <c r="Y1361" s="20"/>
      <c r="Z1361" s="20"/>
      <c r="AA1361" s="20"/>
      <c r="AB1361" s="20"/>
      <c r="AC1361" s="20"/>
      <c r="AD1361" s="20"/>
      <c r="AE1361" s="20"/>
      <c r="AF1361" s="20"/>
      <c r="AG1361" s="20"/>
      <c r="AH1361" s="20"/>
      <c r="AI1361" s="20"/>
    </row>
    <row r="1362" spans="11:35" x14ac:dyDescent="0.25">
      <c r="K1362" s="20"/>
      <c r="L1362" s="20"/>
      <c r="N1362" s="20"/>
      <c r="O1362" s="20"/>
      <c r="P1362" s="20"/>
      <c r="Q1362" s="20"/>
      <c r="R1362" s="20"/>
      <c r="S1362" s="20"/>
      <c r="T1362" s="20"/>
      <c r="U1362" s="20"/>
      <c r="V1362" s="20"/>
      <c r="W1362" s="20"/>
      <c r="X1362" s="20"/>
      <c r="Y1362" s="20"/>
      <c r="Z1362" s="20"/>
      <c r="AA1362" s="20"/>
      <c r="AB1362" s="20"/>
      <c r="AC1362" s="20"/>
      <c r="AD1362" s="20"/>
      <c r="AE1362" s="20"/>
      <c r="AF1362" s="20"/>
      <c r="AG1362" s="20"/>
      <c r="AH1362" s="20"/>
      <c r="AI1362" s="20"/>
    </row>
    <row r="1363" spans="11:35" x14ac:dyDescent="0.25">
      <c r="K1363" s="20"/>
      <c r="L1363" s="20"/>
      <c r="N1363" s="20"/>
      <c r="O1363" s="20"/>
      <c r="P1363" s="20"/>
      <c r="Q1363" s="20"/>
      <c r="R1363" s="20"/>
      <c r="S1363" s="20"/>
      <c r="T1363" s="20"/>
      <c r="U1363" s="20"/>
      <c r="V1363" s="20"/>
      <c r="W1363" s="20"/>
      <c r="X1363" s="20"/>
      <c r="Y1363" s="20"/>
      <c r="Z1363" s="20"/>
      <c r="AA1363" s="20"/>
      <c r="AB1363" s="20"/>
      <c r="AC1363" s="20"/>
      <c r="AD1363" s="20"/>
      <c r="AE1363" s="20"/>
      <c r="AF1363" s="20"/>
      <c r="AG1363" s="20"/>
      <c r="AH1363" s="20"/>
      <c r="AI1363" s="20"/>
    </row>
    <row r="1364" spans="11:35" x14ac:dyDescent="0.25">
      <c r="K1364" s="20"/>
      <c r="L1364" s="20"/>
      <c r="N1364" s="20"/>
      <c r="O1364" s="20"/>
      <c r="P1364" s="20"/>
      <c r="Q1364" s="20"/>
      <c r="R1364" s="20"/>
      <c r="S1364" s="20"/>
      <c r="T1364" s="20"/>
      <c r="U1364" s="20"/>
      <c r="V1364" s="20"/>
      <c r="W1364" s="20"/>
      <c r="X1364" s="20"/>
      <c r="Y1364" s="20"/>
      <c r="Z1364" s="20"/>
      <c r="AA1364" s="20"/>
      <c r="AB1364" s="20"/>
      <c r="AC1364" s="20"/>
      <c r="AD1364" s="20"/>
      <c r="AE1364" s="20"/>
      <c r="AF1364" s="20"/>
      <c r="AG1364" s="20"/>
      <c r="AH1364" s="20"/>
      <c r="AI1364" s="20"/>
    </row>
    <row r="1365" spans="11:35" x14ac:dyDescent="0.25">
      <c r="K1365" s="20"/>
      <c r="L1365" s="20"/>
      <c r="N1365" s="20"/>
      <c r="O1365" s="20"/>
      <c r="P1365" s="20"/>
      <c r="Q1365" s="20"/>
      <c r="R1365" s="20"/>
      <c r="S1365" s="20"/>
      <c r="T1365" s="20"/>
      <c r="U1365" s="20"/>
      <c r="V1365" s="20"/>
      <c r="W1365" s="20"/>
      <c r="X1365" s="20"/>
      <c r="Y1365" s="20"/>
      <c r="Z1365" s="20"/>
      <c r="AA1365" s="20"/>
      <c r="AB1365" s="20"/>
      <c r="AC1365" s="20"/>
      <c r="AD1365" s="20"/>
      <c r="AE1365" s="20"/>
      <c r="AF1365" s="20"/>
      <c r="AG1365" s="20"/>
      <c r="AH1365" s="20"/>
      <c r="AI1365" s="20"/>
    </row>
    <row r="1366" spans="11:35" x14ac:dyDescent="0.25">
      <c r="K1366" s="20"/>
      <c r="L1366" s="20"/>
      <c r="N1366" s="20"/>
      <c r="O1366" s="20"/>
      <c r="P1366" s="20"/>
      <c r="Q1366" s="20"/>
      <c r="R1366" s="20"/>
      <c r="S1366" s="20"/>
      <c r="T1366" s="20"/>
      <c r="U1366" s="20"/>
      <c r="V1366" s="20"/>
      <c r="W1366" s="20"/>
      <c r="X1366" s="20"/>
      <c r="Y1366" s="20"/>
      <c r="Z1366" s="20"/>
      <c r="AA1366" s="20"/>
      <c r="AB1366" s="20"/>
      <c r="AC1366" s="20"/>
      <c r="AD1366" s="20"/>
      <c r="AE1366" s="20"/>
      <c r="AF1366" s="20"/>
      <c r="AG1366" s="20"/>
      <c r="AH1366" s="20"/>
      <c r="AI1366" s="20"/>
    </row>
    <row r="1367" spans="11:35" x14ac:dyDescent="0.25">
      <c r="K1367" s="20"/>
      <c r="L1367" s="20"/>
      <c r="N1367" s="20"/>
      <c r="O1367" s="20"/>
      <c r="P1367" s="20"/>
      <c r="Q1367" s="20"/>
      <c r="R1367" s="20"/>
      <c r="S1367" s="20"/>
      <c r="T1367" s="20"/>
      <c r="U1367" s="20"/>
      <c r="V1367" s="20"/>
      <c r="W1367" s="20"/>
      <c r="X1367" s="20"/>
      <c r="Y1367" s="20"/>
      <c r="Z1367" s="20"/>
      <c r="AA1367" s="20"/>
      <c r="AB1367" s="20"/>
      <c r="AC1367" s="20"/>
      <c r="AD1367" s="20"/>
      <c r="AE1367" s="20"/>
      <c r="AF1367" s="20"/>
      <c r="AG1367" s="20"/>
      <c r="AH1367" s="20"/>
      <c r="AI1367" s="20"/>
    </row>
    <row r="1368" spans="11:35" x14ac:dyDescent="0.25">
      <c r="K1368" s="20"/>
      <c r="L1368" s="20"/>
      <c r="N1368" s="20"/>
      <c r="O1368" s="20"/>
      <c r="P1368" s="20"/>
      <c r="Q1368" s="20"/>
      <c r="R1368" s="20"/>
      <c r="S1368" s="20"/>
      <c r="T1368" s="20"/>
      <c r="U1368" s="20"/>
      <c r="V1368" s="20"/>
      <c r="W1368" s="20"/>
      <c r="X1368" s="20"/>
      <c r="Y1368" s="20"/>
      <c r="Z1368" s="20"/>
      <c r="AA1368" s="20"/>
      <c r="AB1368" s="20"/>
      <c r="AC1368" s="20"/>
      <c r="AD1368" s="20"/>
      <c r="AE1368" s="20"/>
      <c r="AF1368" s="20"/>
      <c r="AG1368" s="20"/>
      <c r="AH1368" s="20"/>
      <c r="AI1368" s="20"/>
    </row>
    <row r="1369" spans="11:35" x14ac:dyDescent="0.25">
      <c r="K1369" s="20"/>
      <c r="L1369" s="20"/>
      <c r="N1369" s="20"/>
      <c r="O1369" s="20"/>
      <c r="P1369" s="20"/>
      <c r="Q1369" s="20"/>
      <c r="R1369" s="20"/>
      <c r="S1369" s="20"/>
      <c r="T1369" s="20"/>
      <c r="U1369" s="20"/>
      <c r="V1369" s="20"/>
      <c r="W1369" s="20"/>
      <c r="X1369" s="20"/>
      <c r="Y1369" s="20"/>
      <c r="Z1369" s="20"/>
      <c r="AA1369" s="20"/>
      <c r="AB1369" s="20"/>
      <c r="AC1369" s="20"/>
      <c r="AD1369" s="20"/>
      <c r="AE1369" s="20"/>
      <c r="AF1369" s="20"/>
      <c r="AG1369" s="20"/>
      <c r="AH1369" s="20"/>
      <c r="AI1369" s="20"/>
    </row>
    <row r="1370" spans="11:35" x14ac:dyDescent="0.25">
      <c r="K1370" s="20"/>
      <c r="L1370" s="20"/>
      <c r="N1370" s="20"/>
      <c r="O1370" s="20"/>
      <c r="P1370" s="20"/>
      <c r="Q1370" s="20"/>
      <c r="R1370" s="20"/>
      <c r="S1370" s="20"/>
      <c r="T1370" s="20"/>
      <c r="U1370" s="20"/>
      <c r="V1370" s="20"/>
      <c r="W1370" s="20"/>
      <c r="X1370" s="20"/>
      <c r="Y1370" s="20"/>
      <c r="Z1370" s="20"/>
      <c r="AA1370" s="20"/>
      <c r="AB1370" s="20"/>
      <c r="AC1370" s="20"/>
      <c r="AD1370" s="20"/>
      <c r="AE1370" s="20"/>
      <c r="AF1370" s="20"/>
      <c r="AG1370" s="20"/>
      <c r="AH1370" s="20"/>
      <c r="AI1370" s="20"/>
    </row>
    <row r="1371" spans="11:35" x14ac:dyDescent="0.25">
      <c r="K1371" s="20"/>
      <c r="L1371" s="20"/>
      <c r="N1371" s="20"/>
      <c r="O1371" s="20"/>
      <c r="P1371" s="20"/>
      <c r="Q1371" s="20"/>
      <c r="R1371" s="20"/>
      <c r="S1371" s="20"/>
      <c r="T1371" s="20"/>
      <c r="U1371" s="20"/>
      <c r="V1371" s="20"/>
      <c r="W1371" s="20"/>
      <c r="X1371" s="20"/>
      <c r="Y1371" s="20"/>
      <c r="Z1371" s="20"/>
      <c r="AA1371" s="20"/>
      <c r="AB1371" s="20"/>
      <c r="AC1371" s="20"/>
      <c r="AD1371" s="20"/>
      <c r="AE1371" s="20"/>
      <c r="AF1371" s="20"/>
      <c r="AG1371" s="20"/>
      <c r="AH1371" s="20"/>
      <c r="AI1371" s="20"/>
    </row>
    <row r="1372" spans="11:35" x14ac:dyDescent="0.25">
      <c r="K1372" s="20"/>
      <c r="L1372" s="20"/>
      <c r="N1372" s="20"/>
      <c r="O1372" s="20"/>
      <c r="P1372" s="20"/>
      <c r="Q1372" s="20"/>
      <c r="R1372" s="20"/>
      <c r="S1372" s="20"/>
      <c r="T1372" s="20"/>
      <c r="U1372" s="20"/>
      <c r="V1372" s="20"/>
      <c r="W1372" s="20"/>
      <c r="X1372" s="20"/>
      <c r="Y1372" s="20"/>
      <c r="Z1372" s="20"/>
      <c r="AA1372" s="20"/>
      <c r="AB1372" s="20"/>
      <c r="AC1372" s="20"/>
      <c r="AD1372" s="20"/>
      <c r="AE1372" s="20"/>
      <c r="AF1372" s="20"/>
      <c r="AG1372" s="20"/>
      <c r="AH1372" s="20"/>
      <c r="AI1372" s="20"/>
    </row>
    <row r="1373" spans="11:35" x14ac:dyDescent="0.25">
      <c r="K1373" s="20"/>
      <c r="L1373" s="20"/>
      <c r="N1373" s="20"/>
      <c r="O1373" s="20"/>
      <c r="P1373" s="20"/>
      <c r="Q1373" s="20"/>
      <c r="R1373" s="20"/>
      <c r="S1373" s="20"/>
      <c r="T1373" s="20"/>
      <c r="U1373" s="20"/>
      <c r="V1373" s="20"/>
      <c r="W1373" s="20"/>
      <c r="X1373" s="20"/>
      <c r="Y1373" s="20"/>
      <c r="Z1373" s="20"/>
      <c r="AA1373" s="20"/>
      <c r="AB1373" s="20"/>
      <c r="AC1373" s="20"/>
      <c r="AD1373" s="20"/>
      <c r="AE1373" s="20"/>
      <c r="AF1373" s="20"/>
      <c r="AG1373" s="20"/>
      <c r="AH1373" s="20"/>
      <c r="AI1373" s="20"/>
    </row>
    <row r="1374" spans="11:35" x14ac:dyDescent="0.25">
      <c r="K1374" s="20"/>
      <c r="L1374" s="20"/>
      <c r="N1374" s="20"/>
      <c r="O1374" s="20"/>
      <c r="P1374" s="20"/>
      <c r="Q1374" s="20"/>
      <c r="R1374" s="20"/>
      <c r="S1374" s="20"/>
      <c r="T1374" s="20"/>
      <c r="U1374" s="20"/>
      <c r="V1374" s="20"/>
      <c r="W1374" s="20"/>
      <c r="X1374" s="20"/>
      <c r="Y1374" s="20"/>
      <c r="Z1374" s="20"/>
      <c r="AA1374" s="20"/>
      <c r="AB1374" s="20"/>
      <c r="AC1374" s="20"/>
      <c r="AD1374" s="20"/>
      <c r="AE1374" s="20"/>
      <c r="AF1374" s="20"/>
      <c r="AG1374" s="20"/>
      <c r="AH1374" s="20"/>
      <c r="AI1374" s="20"/>
    </row>
    <row r="1375" spans="11:35" x14ac:dyDescent="0.25">
      <c r="K1375" s="20"/>
      <c r="L1375" s="20"/>
      <c r="N1375" s="20"/>
      <c r="O1375" s="20"/>
      <c r="P1375" s="20"/>
      <c r="Q1375" s="20"/>
      <c r="R1375" s="20"/>
      <c r="S1375" s="20"/>
      <c r="T1375" s="20"/>
      <c r="U1375" s="20"/>
      <c r="V1375" s="20"/>
      <c r="W1375" s="20"/>
      <c r="X1375" s="20"/>
      <c r="Y1375" s="20"/>
      <c r="Z1375" s="20"/>
      <c r="AA1375" s="20"/>
      <c r="AB1375" s="20"/>
      <c r="AC1375" s="20"/>
      <c r="AD1375" s="20"/>
      <c r="AE1375" s="20"/>
      <c r="AF1375" s="20"/>
      <c r="AG1375" s="20"/>
      <c r="AH1375" s="20"/>
      <c r="AI1375" s="20"/>
    </row>
    <row r="1376" spans="11:35" x14ac:dyDescent="0.25">
      <c r="K1376" s="20"/>
      <c r="L1376" s="20"/>
      <c r="N1376" s="20"/>
      <c r="O1376" s="20"/>
      <c r="P1376" s="20"/>
      <c r="Q1376" s="20"/>
      <c r="R1376" s="20"/>
      <c r="S1376" s="20"/>
      <c r="T1376" s="20"/>
      <c r="U1376" s="20"/>
      <c r="V1376" s="20"/>
      <c r="W1376" s="20"/>
      <c r="X1376" s="20"/>
      <c r="Y1376" s="20"/>
      <c r="Z1376" s="20"/>
      <c r="AA1376" s="20"/>
      <c r="AB1376" s="20"/>
      <c r="AC1376" s="20"/>
      <c r="AD1376" s="20"/>
      <c r="AE1376" s="20"/>
      <c r="AF1376" s="20"/>
      <c r="AG1376" s="20"/>
      <c r="AH1376" s="20"/>
      <c r="AI1376" s="20"/>
    </row>
    <row r="1377" spans="11:35" x14ac:dyDescent="0.25">
      <c r="K1377" s="20"/>
      <c r="L1377" s="20"/>
      <c r="N1377" s="20"/>
      <c r="O1377" s="20"/>
      <c r="P1377" s="20"/>
      <c r="Q1377" s="20"/>
      <c r="R1377" s="20"/>
      <c r="S1377" s="20"/>
      <c r="T1377" s="20"/>
      <c r="U1377" s="20"/>
      <c r="V1377" s="20"/>
      <c r="W1377" s="20"/>
      <c r="X1377" s="20"/>
      <c r="Y1377" s="20"/>
      <c r="Z1377" s="20"/>
      <c r="AA1377" s="20"/>
      <c r="AB1377" s="20"/>
      <c r="AC1377" s="20"/>
      <c r="AD1377" s="20"/>
      <c r="AE1377" s="20"/>
      <c r="AF1377" s="20"/>
      <c r="AG1377" s="20"/>
      <c r="AH1377" s="20"/>
      <c r="AI1377" s="20"/>
    </row>
    <row r="1378" spans="11:35" x14ac:dyDescent="0.25">
      <c r="K1378" s="20"/>
      <c r="L1378" s="20"/>
      <c r="N1378" s="20"/>
      <c r="O1378" s="20"/>
      <c r="P1378" s="20"/>
      <c r="Q1378" s="20"/>
      <c r="R1378" s="20"/>
      <c r="S1378" s="20"/>
      <c r="T1378" s="20"/>
      <c r="U1378" s="20"/>
      <c r="V1378" s="20"/>
      <c r="W1378" s="20"/>
      <c r="X1378" s="20"/>
      <c r="Y1378" s="20"/>
      <c r="Z1378" s="20"/>
      <c r="AA1378" s="20"/>
      <c r="AB1378" s="20"/>
      <c r="AC1378" s="20"/>
      <c r="AD1378" s="20"/>
      <c r="AE1378" s="20"/>
      <c r="AF1378" s="20"/>
      <c r="AG1378" s="20"/>
      <c r="AH1378" s="20"/>
      <c r="AI1378" s="20"/>
    </row>
    <row r="1379" spans="11:35" x14ac:dyDescent="0.25">
      <c r="K1379" s="20"/>
      <c r="L1379" s="20"/>
      <c r="N1379" s="20"/>
      <c r="O1379" s="20"/>
      <c r="P1379" s="20"/>
      <c r="Q1379" s="20"/>
      <c r="R1379" s="20"/>
      <c r="S1379" s="20"/>
      <c r="T1379" s="20"/>
      <c r="U1379" s="20"/>
      <c r="V1379" s="20"/>
      <c r="W1379" s="20"/>
      <c r="X1379" s="20"/>
      <c r="Y1379" s="20"/>
      <c r="Z1379" s="20"/>
      <c r="AA1379" s="20"/>
      <c r="AB1379" s="20"/>
      <c r="AC1379" s="20"/>
      <c r="AD1379" s="20"/>
      <c r="AE1379" s="20"/>
      <c r="AF1379" s="20"/>
      <c r="AG1379" s="20"/>
      <c r="AH1379" s="20"/>
      <c r="AI1379" s="20"/>
    </row>
    <row r="1380" spans="11:35" x14ac:dyDescent="0.25">
      <c r="K1380" s="20"/>
      <c r="L1380" s="20"/>
      <c r="N1380" s="20"/>
      <c r="O1380" s="20"/>
      <c r="P1380" s="20"/>
      <c r="Q1380" s="20"/>
      <c r="R1380" s="20"/>
      <c r="S1380" s="20"/>
      <c r="T1380" s="20"/>
      <c r="U1380" s="20"/>
      <c r="V1380" s="20"/>
      <c r="W1380" s="20"/>
      <c r="X1380" s="20"/>
      <c r="Y1380" s="20"/>
      <c r="Z1380" s="20"/>
      <c r="AA1380" s="20"/>
      <c r="AB1380" s="20"/>
      <c r="AC1380" s="20"/>
      <c r="AD1380" s="20"/>
      <c r="AE1380" s="20"/>
      <c r="AF1380" s="20"/>
      <c r="AG1380" s="20"/>
      <c r="AH1380" s="20"/>
      <c r="AI1380" s="20"/>
    </row>
    <row r="1381" spans="11:35" x14ac:dyDescent="0.25">
      <c r="K1381" s="20"/>
      <c r="L1381" s="20"/>
      <c r="N1381" s="20"/>
      <c r="O1381" s="20"/>
      <c r="P1381" s="20"/>
      <c r="Q1381" s="20"/>
      <c r="R1381" s="20"/>
      <c r="S1381" s="20"/>
      <c r="T1381" s="20"/>
      <c r="U1381" s="20"/>
      <c r="V1381" s="20"/>
      <c r="W1381" s="20"/>
      <c r="X1381" s="20"/>
      <c r="Y1381" s="20"/>
      <c r="Z1381" s="20"/>
      <c r="AA1381" s="20"/>
      <c r="AB1381" s="20"/>
      <c r="AC1381" s="20"/>
      <c r="AD1381" s="20"/>
      <c r="AE1381" s="20"/>
      <c r="AF1381" s="20"/>
      <c r="AG1381" s="20"/>
      <c r="AH1381" s="20"/>
      <c r="AI1381" s="20"/>
    </row>
    <row r="1382" spans="11:35" x14ac:dyDescent="0.25">
      <c r="K1382" s="20"/>
      <c r="L1382" s="20"/>
      <c r="N1382" s="20"/>
      <c r="O1382" s="20"/>
      <c r="P1382" s="20"/>
      <c r="Q1382" s="20"/>
      <c r="R1382" s="20"/>
      <c r="S1382" s="20"/>
      <c r="T1382" s="20"/>
      <c r="U1382" s="20"/>
      <c r="V1382" s="20"/>
      <c r="W1382" s="20"/>
      <c r="X1382" s="20"/>
      <c r="Y1382" s="20"/>
      <c r="Z1382" s="20"/>
      <c r="AA1382" s="20"/>
      <c r="AB1382" s="20"/>
      <c r="AC1382" s="20"/>
      <c r="AD1382" s="20"/>
      <c r="AE1382" s="20"/>
      <c r="AF1382" s="20"/>
      <c r="AG1382" s="20"/>
      <c r="AH1382" s="20"/>
      <c r="AI1382" s="20"/>
    </row>
    <row r="1383" spans="11:35" x14ac:dyDescent="0.25">
      <c r="K1383" s="20"/>
      <c r="L1383" s="20"/>
      <c r="N1383" s="20"/>
      <c r="O1383" s="20"/>
      <c r="P1383" s="20"/>
      <c r="Q1383" s="20"/>
      <c r="R1383" s="20"/>
      <c r="S1383" s="20"/>
      <c r="T1383" s="20"/>
      <c r="U1383" s="20"/>
      <c r="V1383" s="20"/>
      <c r="W1383" s="20"/>
      <c r="X1383" s="20"/>
      <c r="Y1383" s="20"/>
      <c r="Z1383" s="20"/>
      <c r="AA1383" s="20"/>
      <c r="AB1383" s="20"/>
      <c r="AC1383" s="20"/>
      <c r="AD1383" s="20"/>
      <c r="AE1383" s="20"/>
      <c r="AF1383" s="20"/>
      <c r="AG1383" s="20"/>
      <c r="AH1383" s="20"/>
      <c r="AI1383" s="20"/>
    </row>
    <row r="1384" spans="11:35" x14ac:dyDescent="0.25">
      <c r="K1384" s="20"/>
      <c r="L1384" s="20"/>
      <c r="N1384" s="20"/>
      <c r="O1384" s="20"/>
      <c r="P1384" s="20"/>
      <c r="Q1384" s="20"/>
      <c r="R1384" s="20"/>
      <c r="S1384" s="20"/>
      <c r="T1384" s="20"/>
      <c r="U1384" s="20"/>
      <c r="V1384" s="20"/>
      <c r="W1384" s="20"/>
      <c r="X1384" s="20"/>
      <c r="Y1384" s="20"/>
      <c r="Z1384" s="20"/>
      <c r="AA1384" s="20"/>
      <c r="AB1384" s="20"/>
      <c r="AC1384" s="20"/>
      <c r="AD1384" s="20"/>
      <c r="AE1384" s="20"/>
      <c r="AF1384" s="20"/>
      <c r="AG1384" s="20"/>
      <c r="AH1384" s="20"/>
      <c r="AI1384" s="20"/>
    </row>
    <row r="1385" spans="11:35" x14ac:dyDescent="0.25">
      <c r="K1385" s="20"/>
      <c r="L1385" s="20"/>
      <c r="N1385" s="20"/>
      <c r="O1385" s="20"/>
      <c r="P1385" s="20"/>
      <c r="Q1385" s="20"/>
      <c r="R1385" s="20"/>
      <c r="S1385" s="20"/>
      <c r="T1385" s="20"/>
      <c r="U1385" s="20"/>
      <c r="V1385" s="20"/>
      <c r="W1385" s="20"/>
      <c r="X1385" s="20"/>
      <c r="Y1385" s="20"/>
      <c r="Z1385" s="20"/>
      <c r="AA1385" s="20"/>
      <c r="AB1385" s="20"/>
      <c r="AC1385" s="20"/>
      <c r="AD1385" s="20"/>
      <c r="AE1385" s="20"/>
      <c r="AF1385" s="20"/>
      <c r="AG1385" s="20"/>
      <c r="AH1385" s="20"/>
      <c r="AI1385" s="20"/>
    </row>
    <row r="1386" spans="11:35" x14ac:dyDescent="0.25">
      <c r="K1386" s="20"/>
      <c r="L1386" s="20"/>
      <c r="N1386" s="20"/>
      <c r="O1386" s="20"/>
      <c r="P1386" s="20"/>
      <c r="Q1386" s="20"/>
      <c r="R1386" s="20"/>
      <c r="S1386" s="20"/>
      <c r="T1386" s="20"/>
      <c r="U1386" s="20"/>
      <c r="V1386" s="20"/>
      <c r="W1386" s="20"/>
      <c r="X1386" s="20"/>
      <c r="Y1386" s="20"/>
      <c r="Z1386" s="20"/>
      <c r="AA1386" s="20"/>
      <c r="AB1386" s="20"/>
      <c r="AC1386" s="20"/>
      <c r="AD1386" s="20"/>
      <c r="AE1386" s="20"/>
      <c r="AF1386" s="20"/>
      <c r="AG1386" s="20"/>
      <c r="AH1386" s="20"/>
      <c r="AI1386" s="20"/>
    </row>
    <row r="1387" spans="11:35" x14ac:dyDescent="0.25">
      <c r="K1387" s="20"/>
      <c r="L1387" s="20"/>
      <c r="N1387" s="20"/>
      <c r="O1387" s="20"/>
      <c r="P1387" s="20"/>
      <c r="Q1387" s="20"/>
      <c r="R1387" s="20"/>
      <c r="S1387" s="20"/>
      <c r="T1387" s="20"/>
      <c r="U1387" s="20"/>
      <c r="V1387" s="20"/>
      <c r="W1387" s="20"/>
      <c r="X1387" s="20"/>
      <c r="Y1387" s="20"/>
      <c r="Z1387" s="20"/>
      <c r="AA1387" s="20"/>
      <c r="AB1387" s="20"/>
      <c r="AC1387" s="20"/>
      <c r="AD1387" s="20"/>
      <c r="AE1387" s="20"/>
      <c r="AF1387" s="20"/>
      <c r="AG1387" s="20"/>
      <c r="AH1387" s="20"/>
      <c r="AI1387" s="20"/>
    </row>
    <row r="1388" spans="11:35" x14ac:dyDescent="0.25">
      <c r="K1388" s="20"/>
      <c r="L1388" s="20"/>
      <c r="N1388" s="20"/>
      <c r="O1388" s="20"/>
      <c r="P1388" s="20"/>
      <c r="Q1388" s="20"/>
      <c r="R1388" s="20"/>
      <c r="S1388" s="20"/>
      <c r="T1388" s="20"/>
      <c r="U1388" s="20"/>
      <c r="V1388" s="20"/>
      <c r="W1388" s="20"/>
      <c r="X1388" s="20"/>
      <c r="Y1388" s="20"/>
      <c r="Z1388" s="20"/>
      <c r="AA1388" s="20"/>
      <c r="AB1388" s="20"/>
      <c r="AC1388" s="20"/>
      <c r="AD1388" s="20"/>
      <c r="AE1388" s="20"/>
      <c r="AF1388" s="20"/>
      <c r="AG1388" s="20"/>
      <c r="AH1388" s="20"/>
      <c r="AI1388" s="20"/>
    </row>
    <row r="1389" spans="11:35" x14ac:dyDescent="0.25">
      <c r="K1389" s="20"/>
      <c r="L1389" s="20"/>
      <c r="N1389" s="20"/>
      <c r="O1389" s="20"/>
      <c r="P1389" s="20"/>
      <c r="Q1389" s="20"/>
      <c r="R1389" s="20"/>
      <c r="S1389" s="20"/>
      <c r="T1389" s="20"/>
      <c r="U1389" s="20"/>
      <c r="V1389" s="20"/>
      <c r="W1389" s="20"/>
      <c r="X1389" s="20"/>
      <c r="Y1389" s="20"/>
      <c r="Z1389" s="20"/>
      <c r="AA1389" s="20"/>
      <c r="AB1389" s="20"/>
      <c r="AC1389" s="20"/>
      <c r="AD1389" s="20"/>
      <c r="AE1389" s="20"/>
      <c r="AF1389" s="20"/>
      <c r="AG1389" s="20"/>
      <c r="AH1389" s="20"/>
      <c r="AI1389" s="20"/>
    </row>
    <row r="1390" spans="11:35" x14ac:dyDescent="0.25">
      <c r="K1390" s="20"/>
      <c r="L1390" s="20"/>
      <c r="N1390" s="20"/>
      <c r="O1390" s="20"/>
      <c r="P1390" s="20"/>
      <c r="Q1390" s="20"/>
      <c r="R1390" s="20"/>
      <c r="S1390" s="20"/>
      <c r="T1390" s="20"/>
      <c r="U1390" s="20"/>
      <c r="V1390" s="20"/>
      <c r="W1390" s="20"/>
      <c r="X1390" s="20"/>
      <c r="Y1390" s="20"/>
      <c r="Z1390" s="20"/>
      <c r="AA1390" s="20"/>
      <c r="AB1390" s="20"/>
      <c r="AC1390" s="20"/>
      <c r="AD1390" s="20"/>
      <c r="AE1390" s="20"/>
      <c r="AF1390" s="20"/>
      <c r="AG1390" s="20"/>
      <c r="AH1390" s="20"/>
      <c r="AI1390" s="20"/>
    </row>
    <row r="1391" spans="11:35" x14ac:dyDescent="0.25">
      <c r="K1391" s="20"/>
      <c r="L1391" s="20"/>
      <c r="N1391" s="20"/>
      <c r="O1391" s="20"/>
      <c r="P1391" s="20"/>
      <c r="Q1391" s="20"/>
      <c r="R1391" s="20"/>
      <c r="S1391" s="20"/>
      <c r="T1391" s="20"/>
      <c r="U1391" s="20"/>
      <c r="V1391" s="20"/>
      <c r="W1391" s="20"/>
      <c r="X1391" s="20"/>
      <c r="Y1391" s="20"/>
      <c r="Z1391" s="20"/>
      <c r="AA1391" s="20"/>
      <c r="AB1391" s="20"/>
      <c r="AC1391" s="20"/>
      <c r="AD1391" s="20"/>
      <c r="AE1391" s="20"/>
      <c r="AF1391" s="20"/>
      <c r="AG1391" s="20"/>
      <c r="AH1391" s="20"/>
      <c r="AI1391" s="20"/>
    </row>
    <row r="1392" spans="11:35" x14ac:dyDescent="0.25">
      <c r="K1392" s="20"/>
      <c r="L1392" s="20"/>
      <c r="N1392" s="20"/>
      <c r="O1392" s="20"/>
      <c r="P1392" s="20"/>
      <c r="Q1392" s="20"/>
      <c r="R1392" s="20"/>
      <c r="S1392" s="20"/>
      <c r="T1392" s="20"/>
      <c r="U1392" s="20"/>
      <c r="V1392" s="20"/>
      <c r="W1392" s="20"/>
      <c r="X1392" s="20"/>
      <c r="Y1392" s="20"/>
      <c r="Z1392" s="20"/>
      <c r="AA1392" s="20"/>
      <c r="AB1392" s="20"/>
      <c r="AC1392" s="20"/>
      <c r="AD1392" s="20"/>
      <c r="AE1392" s="20"/>
      <c r="AF1392" s="20"/>
      <c r="AG1392" s="20"/>
      <c r="AH1392" s="20"/>
      <c r="AI1392" s="20"/>
    </row>
    <row r="1393" spans="11:35" x14ac:dyDescent="0.25">
      <c r="K1393" s="20"/>
      <c r="L1393" s="20"/>
      <c r="N1393" s="20"/>
      <c r="O1393" s="20"/>
      <c r="P1393" s="20"/>
      <c r="Q1393" s="20"/>
      <c r="R1393" s="20"/>
      <c r="S1393" s="20"/>
      <c r="T1393" s="20"/>
      <c r="U1393" s="20"/>
      <c r="V1393" s="20"/>
      <c r="W1393" s="20"/>
      <c r="X1393" s="20"/>
      <c r="Y1393" s="20"/>
      <c r="Z1393" s="20"/>
      <c r="AA1393" s="20"/>
      <c r="AB1393" s="20"/>
      <c r="AC1393" s="20"/>
      <c r="AD1393" s="20"/>
      <c r="AE1393" s="20"/>
      <c r="AF1393" s="20"/>
      <c r="AG1393" s="20"/>
      <c r="AH1393" s="20"/>
      <c r="AI1393" s="20"/>
    </row>
    <row r="1394" spans="11:35" x14ac:dyDescent="0.25">
      <c r="K1394" s="20"/>
      <c r="L1394" s="20"/>
      <c r="N1394" s="20"/>
      <c r="O1394" s="20"/>
      <c r="P1394" s="20"/>
      <c r="Q1394" s="20"/>
      <c r="R1394" s="20"/>
      <c r="S1394" s="20"/>
      <c r="T1394" s="20"/>
      <c r="U1394" s="20"/>
      <c r="V1394" s="20"/>
      <c r="W1394" s="20"/>
      <c r="X1394" s="20"/>
      <c r="Y1394" s="20"/>
      <c r="Z1394" s="20"/>
      <c r="AA1394" s="20"/>
      <c r="AB1394" s="20"/>
      <c r="AC1394" s="20"/>
      <c r="AD1394" s="20"/>
      <c r="AE1394" s="20"/>
      <c r="AF1394" s="20"/>
      <c r="AG1394" s="20"/>
      <c r="AH1394" s="20"/>
      <c r="AI1394" s="20"/>
    </row>
    <row r="1395" spans="11:35" x14ac:dyDescent="0.25">
      <c r="K1395" s="20"/>
      <c r="L1395" s="20"/>
      <c r="N1395" s="20"/>
      <c r="O1395" s="20"/>
      <c r="P1395" s="20"/>
      <c r="Q1395" s="20"/>
      <c r="R1395" s="20"/>
      <c r="S1395" s="20"/>
      <c r="T1395" s="20"/>
      <c r="U1395" s="20"/>
      <c r="V1395" s="20"/>
      <c r="W1395" s="20"/>
      <c r="X1395" s="20"/>
      <c r="Y1395" s="20"/>
      <c r="Z1395" s="20"/>
      <c r="AA1395" s="20"/>
      <c r="AB1395" s="20"/>
      <c r="AC1395" s="20"/>
      <c r="AD1395" s="20"/>
      <c r="AE1395" s="20"/>
      <c r="AF1395" s="20"/>
      <c r="AG1395" s="20"/>
      <c r="AH1395" s="20"/>
      <c r="AI1395" s="20"/>
    </row>
    <row r="1396" spans="11:35" x14ac:dyDescent="0.25">
      <c r="K1396" s="20"/>
      <c r="L1396" s="20"/>
      <c r="N1396" s="20"/>
      <c r="O1396" s="20"/>
      <c r="P1396" s="20"/>
      <c r="Q1396" s="20"/>
      <c r="R1396" s="20"/>
      <c r="S1396" s="20"/>
      <c r="T1396" s="20"/>
      <c r="U1396" s="20"/>
      <c r="V1396" s="20"/>
      <c r="W1396" s="20"/>
      <c r="X1396" s="20"/>
      <c r="Y1396" s="20"/>
      <c r="Z1396" s="20"/>
      <c r="AA1396" s="20"/>
      <c r="AB1396" s="20"/>
      <c r="AC1396" s="20"/>
      <c r="AD1396" s="20"/>
      <c r="AE1396" s="20"/>
      <c r="AF1396" s="20"/>
      <c r="AG1396" s="20"/>
      <c r="AH1396" s="20"/>
      <c r="AI1396" s="20"/>
    </row>
    <row r="1397" spans="11:35" x14ac:dyDescent="0.25">
      <c r="K1397" s="20"/>
      <c r="L1397" s="20"/>
      <c r="N1397" s="20"/>
      <c r="O1397" s="20"/>
      <c r="P1397" s="20"/>
      <c r="Q1397" s="20"/>
      <c r="R1397" s="20"/>
      <c r="S1397" s="20"/>
      <c r="T1397" s="20"/>
      <c r="U1397" s="20"/>
      <c r="V1397" s="20"/>
      <c r="W1397" s="20"/>
      <c r="X1397" s="20"/>
      <c r="Y1397" s="20"/>
      <c r="Z1397" s="20"/>
      <c r="AA1397" s="20"/>
      <c r="AB1397" s="20"/>
      <c r="AC1397" s="20"/>
      <c r="AD1397" s="20"/>
      <c r="AE1397" s="20"/>
      <c r="AF1397" s="20"/>
      <c r="AG1397" s="20"/>
      <c r="AH1397" s="20"/>
      <c r="AI1397" s="20"/>
    </row>
    <row r="1398" spans="11:35" x14ac:dyDescent="0.25">
      <c r="K1398" s="20"/>
      <c r="L1398" s="20"/>
      <c r="N1398" s="20"/>
      <c r="O1398" s="20"/>
      <c r="P1398" s="20"/>
      <c r="Q1398" s="20"/>
      <c r="R1398" s="20"/>
      <c r="S1398" s="20"/>
      <c r="T1398" s="20"/>
      <c r="U1398" s="20"/>
      <c r="V1398" s="20"/>
      <c r="W1398" s="20"/>
      <c r="X1398" s="20"/>
      <c r="Y1398" s="20"/>
      <c r="Z1398" s="20"/>
      <c r="AA1398" s="20"/>
      <c r="AB1398" s="20"/>
      <c r="AC1398" s="20"/>
      <c r="AD1398" s="20"/>
      <c r="AE1398" s="20"/>
      <c r="AF1398" s="20"/>
      <c r="AG1398" s="20"/>
      <c r="AH1398" s="20"/>
      <c r="AI1398" s="20"/>
    </row>
    <row r="1399" spans="11:35" x14ac:dyDescent="0.25">
      <c r="K1399" s="20"/>
      <c r="L1399" s="20"/>
      <c r="N1399" s="20"/>
      <c r="O1399" s="20"/>
      <c r="P1399" s="20"/>
      <c r="Q1399" s="20"/>
      <c r="R1399" s="20"/>
      <c r="S1399" s="20"/>
      <c r="T1399" s="20"/>
      <c r="U1399" s="20"/>
      <c r="V1399" s="20"/>
      <c r="W1399" s="20"/>
      <c r="X1399" s="20"/>
      <c r="Y1399" s="20"/>
      <c r="Z1399" s="20"/>
      <c r="AA1399" s="20"/>
      <c r="AB1399" s="20"/>
      <c r="AC1399" s="20"/>
      <c r="AD1399" s="20"/>
      <c r="AE1399" s="20"/>
      <c r="AF1399" s="20"/>
      <c r="AG1399" s="20"/>
      <c r="AH1399" s="20"/>
      <c r="AI1399" s="20"/>
    </row>
    <row r="1400" spans="11:35" x14ac:dyDescent="0.25">
      <c r="K1400" s="20"/>
      <c r="L1400" s="20"/>
      <c r="N1400" s="20"/>
      <c r="O1400" s="20"/>
      <c r="P1400" s="20"/>
      <c r="Q1400" s="20"/>
      <c r="R1400" s="20"/>
      <c r="S1400" s="20"/>
      <c r="T1400" s="20"/>
      <c r="U1400" s="20"/>
      <c r="V1400" s="20"/>
      <c r="W1400" s="20"/>
      <c r="X1400" s="20"/>
      <c r="Y1400" s="20"/>
      <c r="Z1400" s="20"/>
      <c r="AA1400" s="20"/>
      <c r="AB1400" s="20"/>
      <c r="AC1400" s="20"/>
      <c r="AD1400" s="20"/>
      <c r="AE1400" s="20"/>
      <c r="AF1400" s="20"/>
      <c r="AG1400" s="20"/>
      <c r="AH1400" s="20"/>
      <c r="AI1400" s="20"/>
    </row>
    <row r="1401" spans="11:35" x14ac:dyDescent="0.25">
      <c r="K1401" s="20"/>
      <c r="L1401" s="20"/>
      <c r="N1401" s="20"/>
      <c r="O1401" s="20"/>
      <c r="P1401" s="20"/>
      <c r="Q1401" s="20"/>
      <c r="R1401" s="20"/>
      <c r="S1401" s="20"/>
      <c r="T1401" s="20"/>
      <c r="U1401" s="20"/>
      <c r="V1401" s="20"/>
      <c r="W1401" s="20"/>
      <c r="X1401" s="20"/>
      <c r="Y1401" s="20"/>
      <c r="Z1401" s="20"/>
      <c r="AA1401" s="20"/>
      <c r="AB1401" s="20"/>
      <c r="AC1401" s="20"/>
      <c r="AD1401" s="20"/>
      <c r="AE1401" s="20"/>
      <c r="AF1401" s="20"/>
      <c r="AG1401" s="20"/>
      <c r="AH1401" s="20"/>
      <c r="AI1401" s="20"/>
    </row>
    <row r="1402" spans="11:35" x14ac:dyDescent="0.25">
      <c r="K1402" s="20"/>
      <c r="L1402" s="20"/>
      <c r="N1402" s="20"/>
      <c r="O1402" s="20"/>
      <c r="P1402" s="20"/>
      <c r="Q1402" s="20"/>
      <c r="R1402" s="20"/>
      <c r="S1402" s="20"/>
      <c r="T1402" s="20"/>
      <c r="U1402" s="20"/>
      <c r="V1402" s="20"/>
      <c r="W1402" s="20"/>
      <c r="X1402" s="20"/>
      <c r="Y1402" s="20"/>
      <c r="Z1402" s="20"/>
      <c r="AA1402" s="20"/>
      <c r="AB1402" s="20"/>
      <c r="AC1402" s="20"/>
      <c r="AD1402" s="20"/>
      <c r="AE1402" s="20"/>
      <c r="AF1402" s="20"/>
      <c r="AG1402" s="20"/>
      <c r="AH1402" s="20"/>
      <c r="AI1402" s="20"/>
    </row>
    <row r="1403" spans="11:35" x14ac:dyDescent="0.25">
      <c r="K1403" s="20"/>
      <c r="L1403" s="20"/>
      <c r="N1403" s="20"/>
      <c r="O1403" s="20"/>
      <c r="P1403" s="20"/>
      <c r="Q1403" s="20"/>
      <c r="R1403" s="20"/>
      <c r="S1403" s="20"/>
      <c r="T1403" s="20"/>
      <c r="U1403" s="20"/>
      <c r="V1403" s="20"/>
      <c r="W1403" s="20"/>
      <c r="X1403" s="20"/>
      <c r="Y1403" s="20"/>
      <c r="Z1403" s="20"/>
      <c r="AA1403" s="20"/>
      <c r="AB1403" s="20"/>
      <c r="AC1403" s="20"/>
      <c r="AD1403" s="20"/>
      <c r="AE1403" s="20"/>
      <c r="AF1403" s="20"/>
      <c r="AG1403" s="20"/>
      <c r="AH1403" s="20"/>
      <c r="AI1403" s="20"/>
    </row>
    <row r="1404" spans="11:35" x14ac:dyDescent="0.25">
      <c r="K1404" s="20"/>
      <c r="L1404" s="20"/>
      <c r="N1404" s="20"/>
      <c r="O1404" s="20"/>
      <c r="P1404" s="20"/>
      <c r="Q1404" s="20"/>
      <c r="R1404" s="20"/>
      <c r="S1404" s="20"/>
      <c r="T1404" s="20"/>
      <c r="U1404" s="20"/>
      <c r="V1404" s="20"/>
      <c r="W1404" s="20"/>
      <c r="X1404" s="20"/>
      <c r="Y1404" s="20"/>
      <c r="Z1404" s="20"/>
      <c r="AA1404" s="20"/>
      <c r="AB1404" s="20"/>
      <c r="AC1404" s="20"/>
      <c r="AD1404" s="20"/>
      <c r="AE1404" s="20"/>
      <c r="AF1404" s="20"/>
      <c r="AG1404" s="20"/>
      <c r="AH1404" s="20"/>
      <c r="AI1404" s="20"/>
    </row>
    <row r="1405" spans="11:35" x14ac:dyDescent="0.25">
      <c r="K1405" s="20"/>
      <c r="L1405" s="20"/>
      <c r="N1405" s="20"/>
      <c r="O1405" s="20"/>
      <c r="P1405" s="20"/>
      <c r="Q1405" s="20"/>
      <c r="R1405" s="20"/>
      <c r="S1405" s="20"/>
      <c r="T1405" s="20"/>
      <c r="U1405" s="20"/>
      <c r="V1405" s="20"/>
      <c r="W1405" s="20"/>
      <c r="X1405" s="20"/>
      <c r="Y1405" s="20"/>
      <c r="Z1405" s="20"/>
      <c r="AA1405" s="20"/>
      <c r="AB1405" s="20"/>
      <c r="AC1405" s="20"/>
      <c r="AD1405" s="20"/>
      <c r="AE1405" s="20"/>
      <c r="AF1405" s="20"/>
      <c r="AG1405" s="20"/>
      <c r="AH1405" s="20"/>
      <c r="AI1405" s="20"/>
    </row>
    <row r="1406" spans="11:35" x14ac:dyDescent="0.25">
      <c r="K1406" s="20"/>
      <c r="L1406" s="20"/>
      <c r="N1406" s="20"/>
      <c r="O1406" s="20"/>
      <c r="P1406" s="20"/>
      <c r="Q1406" s="20"/>
      <c r="R1406" s="20"/>
      <c r="S1406" s="20"/>
      <c r="T1406" s="20"/>
      <c r="U1406" s="20"/>
      <c r="V1406" s="20"/>
      <c r="W1406" s="20"/>
      <c r="X1406" s="20"/>
      <c r="Y1406" s="20"/>
      <c r="Z1406" s="20"/>
      <c r="AA1406" s="20"/>
      <c r="AB1406" s="20"/>
      <c r="AC1406" s="20"/>
      <c r="AD1406" s="20"/>
      <c r="AE1406" s="20"/>
      <c r="AF1406" s="20"/>
      <c r="AG1406" s="20"/>
      <c r="AH1406" s="20"/>
      <c r="AI1406" s="20"/>
    </row>
    <row r="1407" spans="11:35" x14ac:dyDescent="0.25">
      <c r="K1407" s="20"/>
      <c r="L1407" s="20"/>
      <c r="N1407" s="20"/>
      <c r="O1407" s="20"/>
      <c r="P1407" s="20"/>
      <c r="Q1407" s="20"/>
      <c r="R1407" s="20"/>
      <c r="S1407" s="20"/>
      <c r="T1407" s="20"/>
      <c r="U1407" s="20"/>
      <c r="V1407" s="20"/>
      <c r="W1407" s="20"/>
      <c r="X1407" s="20"/>
      <c r="Y1407" s="20"/>
      <c r="Z1407" s="20"/>
      <c r="AA1407" s="20"/>
      <c r="AB1407" s="20"/>
      <c r="AC1407" s="20"/>
      <c r="AD1407" s="20"/>
      <c r="AE1407" s="20"/>
      <c r="AF1407" s="20"/>
      <c r="AG1407" s="20"/>
      <c r="AH1407" s="20"/>
      <c r="AI1407" s="20"/>
    </row>
    <row r="1408" spans="11:35" x14ac:dyDescent="0.25">
      <c r="K1408" s="20"/>
      <c r="L1408" s="20"/>
      <c r="N1408" s="20"/>
      <c r="O1408" s="20"/>
      <c r="P1408" s="20"/>
      <c r="Q1408" s="20"/>
      <c r="R1408" s="20"/>
      <c r="S1408" s="20"/>
      <c r="T1408" s="20"/>
      <c r="U1408" s="20"/>
      <c r="V1408" s="20"/>
      <c r="W1408" s="20"/>
      <c r="X1408" s="20"/>
      <c r="Y1408" s="20"/>
      <c r="Z1408" s="20"/>
      <c r="AA1408" s="20"/>
      <c r="AB1408" s="20"/>
      <c r="AC1408" s="20"/>
      <c r="AD1408" s="20"/>
      <c r="AE1408" s="20"/>
      <c r="AF1408" s="20"/>
      <c r="AG1408" s="20"/>
      <c r="AH1408" s="20"/>
      <c r="AI1408" s="20"/>
    </row>
    <row r="1409" spans="11:35" x14ac:dyDescent="0.25">
      <c r="K1409" s="20"/>
      <c r="L1409" s="20"/>
      <c r="N1409" s="20"/>
      <c r="O1409" s="20"/>
      <c r="P1409" s="20"/>
      <c r="Q1409" s="20"/>
      <c r="R1409" s="20"/>
      <c r="S1409" s="20"/>
      <c r="T1409" s="20"/>
      <c r="U1409" s="20"/>
      <c r="V1409" s="20"/>
      <c r="W1409" s="20"/>
      <c r="X1409" s="20"/>
      <c r="Y1409" s="20"/>
      <c r="Z1409" s="20"/>
      <c r="AA1409" s="20"/>
      <c r="AB1409" s="20"/>
      <c r="AC1409" s="20"/>
      <c r="AD1409" s="20"/>
      <c r="AE1409" s="20"/>
      <c r="AF1409" s="20"/>
      <c r="AG1409" s="20"/>
      <c r="AH1409" s="20"/>
      <c r="AI1409" s="20"/>
    </row>
    <row r="1410" spans="11:35" x14ac:dyDescent="0.25">
      <c r="K1410" s="20"/>
      <c r="L1410" s="20"/>
      <c r="N1410" s="20"/>
      <c r="O1410" s="20"/>
      <c r="P1410" s="20"/>
      <c r="Q1410" s="20"/>
      <c r="R1410" s="20"/>
      <c r="S1410" s="20"/>
      <c r="T1410" s="20"/>
      <c r="U1410" s="20"/>
      <c r="V1410" s="20"/>
      <c r="W1410" s="20"/>
      <c r="X1410" s="20"/>
      <c r="Y1410" s="20"/>
      <c r="Z1410" s="20"/>
      <c r="AA1410" s="20"/>
      <c r="AB1410" s="20"/>
      <c r="AC1410" s="20"/>
      <c r="AD1410" s="20"/>
      <c r="AE1410" s="20"/>
      <c r="AF1410" s="20"/>
      <c r="AG1410" s="20"/>
      <c r="AH1410" s="20"/>
      <c r="AI1410" s="20"/>
    </row>
    <row r="1411" spans="11:35" x14ac:dyDescent="0.25">
      <c r="K1411" s="20"/>
      <c r="L1411" s="20"/>
      <c r="N1411" s="20"/>
      <c r="O1411" s="20"/>
      <c r="P1411" s="20"/>
      <c r="Q1411" s="20"/>
      <c r="R1411" s="20"/>
      <c r="S1411" s="20"/>
      <c r="T1411" s="20"/>
      <c r="U1411" s="20"/>
      <c r="V1411" s="20"/>
      <c r="W1411" s="20"/>
      <c r="X1411" s="20"/>
      <c r="Y1411" s="20"/>
      <c r="Z1411" s="20"/>
      <c r="AA1411" s="20"/>
      <c r="AB1411" s="20"/>
      <c r="AC1411" s="20"/>
      <c r="AD1411" s="20"/>
      <c r="AE1411" s="20"/>
      <c r="AF1411" s="20"/>
      <c r="AG1411" s="20"/>
      <c r="AH1411" s="20"/>
      <c r="AI1411" s="20"/>
    </row>
    <row r="1412" spans="11:35" x14ac:dyDescent="0.25">
      <c r="K1412" s="20"/>
      <c r="L1412" s="20"/>
      <c r="N1412" s="20"/>
      <c r="O1412" s="20"/>
      <c r="P1412" s="20"/>
      <c r="Q1412" s="20"/>
      <c r="R1412" s="20"/>
      <c r="S1412" s="20"/>
      <c r="T1412" s="20"/>
      <c r="U1412" s="20"/>
      <c r="V1412" s="20"/>
      <c r="W1412" s="20"/>
      <c r="X1412" s="20"/>
      <c r="Y1412" s="20"/>
      <c r="Z1412" s="20"/>
      <c r="AA1412" s="20"/>
      <c r="AB1412" s="20"/>
      <c r="AC1412" s="20"/>
      <c r="AD1412" s="20"/>
      <c r="AE1412" s="20"/>
      <c r="AF1412" s="20"/>
      <c r="AG1412" s="20"/>
      <c r="AH1412" s="20"/>
      <c r="AI1412" s="20"/>
    </row>
    <row r="1413" spans="11:35" x14ac:dyDescent="0.25">
      <c r="K1413" s="20"/>
      <c r="L1413" s="20"/>
      <c r="N1413" s="20"/>
      <c r="O1413" s="20"/>
      <c r="P1413" s="20"/>
      <c r="Q1413" s="20"/>
      <c r="R1413" s="20"/>
      <c r="S1413" s="20"/>
      <c r="T1413" s="20"/>
      <c r="U1413" s="20"/>
      <c r="V1413" s="20"/>
      <c r="W1413" s="20"/>
      <c r="X1413" s="20"/>
      <c r="Y1413" s="20"/>
      <c r="Z1413" s="20"/>
      <c r="AA1413" s="20"/>
      <c r="AB1413" s="20"/>
      <c r="AC1413" s="20"/>
      <c r="AD1413" s="20"/>
      <c r="AE1413" s="20"/>
      <c r="AF1413" s="20"/>
      <c r="AG1413" s="20"/>
      <c r="AH1413" s="20"/>
      <c r="AI1413" s="20"/>
    </row>
    <row r="1414" spans="11:35" x14ac:dyDescent="0.25">
      <c r="K1414" s="20"/>
      <c r="L1414" s="20"/>
      <c r="N1414" s="20"/>
      <c r="O1414" s="20"/>
      <c r="P1414" s="20"/>
      <c r="Q1414" s="20"/>
      <c r="R1414" s="20"/>
      <c r="S1414" s="20"/>
      <c r="T1414" s="20"/>
      <c r="U1414" s="20"/>
      <c r="V1414" s="20"/>
      <c r="W1414" s="20"/>
      <c r="X1414" s="20"/>
      <c r="Y1414" s="20"/>
      <c r="Z1414" s="20"/>
      <c r="AA1414" s="20"/>
      <c r="AB1414" s="20"/>
      <c r="AC1414" s="20"/>
      <c r="AD1414" s="20"/>
      <c r="AE1414" s="20"/>
      <c r="AF1414" s="20"/>
      <c r="AG1414" s="20"/>
      <c r="AH1414" s="20"/>
      <c r="AI1414" s="20"/>
    </row>
    <row r="1415" spans="11:35" x14ac:dyDescent="0.25">
      <c r="K1415" s="20"/>
      <c r="L1415" s="20"/>
      <c r="N1415" s="20"/>
      <c r="O1415" s="20"/>
      <c r="P1415" s="20"/>
      <c r="Q1415" s="20"/>
      <c r="R1415" s="20"/>
      <c r="S1415" s="20"/>
      <c r="T1415" s="20"/>
      <c r="U1415" s="20"/>
      <c r="V1415" s="20"/>
      <c r="W1415" s="20"/>
      <c r="X1415" s="20"/>
      <c r="Y1415" s="20"/>
      <c r="Z1415" s="20"/>
      <c r="AA1415" s="20"/>
      <c r="AB1415" s="20"/>
      <c r="AC1415" s="20"/>
      <c r="AD1415" s="20"/>
      <c r="AE1415" s="20"/>
      <c r="AF1415" s="20"/>
      <c r="AG1415" s="20"/>
      <c r="AH1415" s="20"/>
      <c r="AI1415" s="20"/>
    </row>
    <row r="1416" spans="11:35" x14ac:dyDescent="0.25">
      <c r="K1416" s="20"/>
      <c r="L1416" s="20"/>
      <c r="N1416" s="20"/>
      <c r="O1416" s="20"/>
      <c r="P1416" s="20"/>
      <c r="Q1416" s="20"/>
      <c r="R1416" s="20"/>
      <c r="S1416" s="20"/>
      <c r="T1416" s="20"/>
      <c r="U1416" s="20"/>
      <c r="V1416" s="20"/>
      <c r="W1416" s="20"/>
      <c r="X1416" s="20"/>
      <c r="Y1416" s="20"/>
      <c r="Z1416" s="20"/>
      <c r="AA1416" s="20"/>
      <c r="AB1416" s="20"/>
      <c r="AC1416" s="20"/>
      <c r="AD1416" s="20"/>
      <c r="AE1416" s="20"/>
      <c r="AF1416" s="20"/>
      <c r="AG1416" s="20"/>
      <c r="AH1416" s="20"/>
      <c r="AI1416" s="20"/>
    </row>
    <row r="1417" spans="11:35" x14ac:dyDescent="0.25">
      <c r="K1417" s="20"/>
      <c r="L1417" s="20"/>
      <c r="N1417" s="20"/>
      <c r="O1417" s="20"/>
      <c r="P1417" s="20"/>
      <c r="Q1417" s="20"/>
      <c r="R1417" s="20"/>
      <c r="S1417" s="20"/>
      <c r="T1417" s="20"/>
      <c r="U1417" s="20"/>
      <c r="V1417" s="20"/>
      <c r="W1417" s="20"/>
      <c r="X1417" s="20"/>
      <c r="Y1417" s="20"/>
      <c r="Z1417" s="20"/>
      <c r="AA1417" s="20"/>
      <c r="AB1417" s="20"/>
      <c r="AC1417" s="20"/>
      <c r="AD1417" s="20"/>
      <c r="AE1417" s="20"/>
      <c r="AF1417" s="20"/>
      <c r="AG1417" s="20"/>
      <c r="AH1417" s="20"/>
      <c r="AI1417" s="20"/>
    </row>
    <row r="1418" spans="11:35" x14ac:dyDescent="0.25">
      <c r="K1418" s="20"/>
      <c r="L1418" s="20"/>
      <c r="N1418" s="20"/>
      <c r="O1418" s="20"/>
      <c r="P1418" s="20"/>
      <c r="Q1418" s="20"/>
      <c r="R1418" s="20"/>
      <c r="S1418" s="20"/>
      <c r="T1418" s="20"/>
      <c r="U1418" s="20"/>
      <c r="V1418" s="20"/>
      <c r="W1418" s="20"/>
      <c r="X1418" s="20"/>
      <c r="Y1418" s="20"/>
      <c r="Z1418" s="20"/>
      <c r="AA1418" s="20"/>
      <c r="AB1418" s="20"/>
      <c r="AC1418" s="20"/>
      <c r="AD1418" s="20"/>
      <c r="AE1418" s="20"/>
      <c r="AF1418" s="20"/>
      <c r="AG1418" s="20"/>
      <c r="AH1418" s="20"/>
      <c r="AI1418" s="20"/>
    </row>
    <row r="1419" spans="11:35" x14ac:dyDescent="0.25">
      <c r="K1419" s="20"/>
      <c r="L1419" s="20"/>
      <c r="N1419" s="20"/>
      <c r="O1419" s="20"/>
      <c r="P1419" s="20"/>
      <c r="Q1419" s="20"/>
      <c r="R1419" s="20"/>
      <c r="S1419" s="20"/>
      <c r="T1419" s="20"/>
      <c r="U1419" s="20"/>
      <c r="V1419" s="20"/>
      <c r="W1419" s="20"/>
      <c r="X1419" s="20"/>
      <c r="Y1419" s="20"/>
      <c r="Z1419" s="20"/>
      <c r="AA1419" s="20"/>
      <c r="AB1419" s="20"/>
      <c r="AC1419" s="20"/>
      <c r="AD1419" s="20"/>
      <c r="AE1419" s="20"/>
      <c r="AF1419" s="20"/>
      <c r="AG1419" s="20"/>
      <c r="AH1419" s="20"/>
      <c r="AI1419" s="20"/>
    </row>
    <row r="1420" spans="11:35" x14ac:dyDescent="0.25">
      <c r="K1420" s="20"/>
      <c r="L1420" s="20"/>
      <c r="N1420" s="20"/>
      <c r="O1420" s="20"/>
      <c r="P1420" s="20"/>
      <c r="Q1420" s="20"/>
      <c r="R1420" s="20"/>
      <c r="S1420" s="20"/>
      <c r="T1420" s="20"/>
      <c r="U1420" s="20"/>
      <c r="V1420" s="20"/>
      <c r="W1420" s="20"/>
      <c r="X1420" s="20"/>
      <c r="Y1420" s="20"/>
      <c r="Z1420" s="20"/>
      <c r="AA1420" s="20"/>
      <c r="AB1420" s="20"/>
      <c r="AC1420" s="20"/>
      <c r="AD1420" s="20"/>
      <c r="AE1420" s="20"/>
      <c r="AF1420" s="20"/>
      <c r="AG1420" s="20"/>
      <c r="AH1420" s="20"/>
      <c r="AI1420" s="20"/>
    </row>
    <row r="1421" spans="11:35" x14ac:dyDescent="0.25">
      <c r="K1421" s="20"/>
      <c r="L1421" s="20"/>
      <c r="N1421" s="20"/>
      <c r="O1421" s="20"/>
      <c r="P1421" s="20"/>
      <c r="Q1421" s="20"/>
      <c r="R1421" s="20"/>
      <c r="S1421" s="20"/>
      <c r="T1421" s="20"/>
      <c r="U1421" s="20"/>
      <c r="V1421" s="20"/>
      <c r="W1421" s="20"/>
      <c r="X1421" s="20"/>
      <c r="Y1421" s="20"/>
      <c r="Z1421" s="20"/>
      <c r="AA1421" s="20"/>
      <c r="AB1421" s="20"/>
      <c r="AC1421" s="20"/>
      <c r="AD1421" s="20"/>
      <c r="AE1421" s="20"/>
      <c r="AF1421" s="20"/>
      <c r="AG1421" s="20"/>
      <c r="AH1421" s="20"/>
      <c r="AI1421" s="20"/>
    </row>
    <row r="1422" spans="11:35" x14ac:dyDescent="0.25">
      <c r="K1422" s="20"/>
      <c r="L1422" s="20"/>
      <c r="N1422" s="20"/>
      <c r="O1422" s="20"/>
      <c r="P1422" s="20"/>
      <c r="Q1422" s="20"/>
      <c r="R1422" s="20"/>
      <c r="S1422" s="20"/>
      <c r="T1422" s="20"/>
      <c r="U1422" s="20"/>
      <c r="V1422" s="20"/>
      <c r="W1422" s="20"/>
      <c r="X1422" s="20"/>
      <c r="Y1422" s="20"/>
      <c r="Z1422" s="20"/>
      <c r="AA1422" s="20"/>
      <c r="AB1422" s="20"/>
      <c r="AC1422" s="20"/>
      <c r="AD1422" s="20"/>
      <c r="AE1422" s="20"/>
      <c r="AF1422" s="20"/>
      <c r="AG1422" s="20"/>
      <c r="AH1422" s="20"/>
      <c r="AI1422" s="20"/>
    </row>
    <row r="1423" spans="11:35" x14ac:dyDescent="0.25">
      <c r="K1423" s="20"/>
      <c r="L1423" s="20"/>
      <c r="N1423" s="20"/>
      <c r="O1423" s="20"/>
      <c r="P1423" s="20"/>
      <c r="Q1423" s="20"/>
      <c r="R1423" s="20"/>
      <c r="S1423" s="20"/>
      <c r="T1423" s="20"/>
      <c r="U1423" s="20"/>
      <c r="V1423" s="20"/>
      <c r="W1423" s="20"/>
      <c r="X1423" s="20"/>
      <c r="Y1423" s="20"/>
      <c r="Z1423" s="20"/>
      <c r="AA1423" s="20"/>
      <c r="AB1423" s="20"/>
      <c r="AC1423" s="20"/>
      <c r="AD1423" s="20"/>
      <c r="AE1423" s="20"/>
      <c r="AF1423" s="20"/>
      <c r="AG1423" s="20"/>
      <c r="AH1423" s="20"/>
      <c r="AI1423" s="20"/>
    </row>
    <row r="1424" spans="11:35" x14ac:dyDescent="0.25">
      <c r="K1424" s="20"/>
      <c r="L1424" s="20"/>
      <c r="N1424" s="20"/>
      <c r="O1424" s="20"/>
      <c r="P1424" s="20"/>
      <c r="Q1424" s="20"/>
      <c r="R1424" s="20"/>
      <c r="S1424" s="20"/>
      <c r="T1424" s="20"/>
      <c r="U1424" s="20"/>
      <c r="V1424" s="20"/>
      <c r="W1424" s="20"/>
      <c r="X1424" s="20"/>
      <c r="Y1424" s="20"/>
      <c r="Z1424" s="20"/>
      <c r="AA1424" s="20"/>
      <c r="AB1424" s="20"/>
      <c r="AC1424" s="20"/>
      <c r="AD1424" s="20"/>
      <c r="AE1424" s="20"/>
      <c r="AF1424" s="20"/>
      <c r="AG1424" s="20"/>
      <c r="AH1424" s="20"/>
      <c r="AI1424" s="20"/>
    </row>
    <row r="1425" spans="11:35" x14ac:dyDescent="0.25">
      <c r="K1425" s="20"/>
      <c r="L1425" s="20"/>
      <c r="N1425" s="20"/>
      <c r="O1425" s="20"/>
      <c r="P1425" s="20"/>
      <c r="Q1425" s="20"/>
      <c r="R1425" s="20"/>
      <c r="S1425" s="20"/>
      <c r="T1425" s="20"/>
      <c r="U1425" s="20"/>
      <c r="V1425" s="20"/>
      <c r="W1425" s="20"/>
      <c r="X1425" s="20"/>
      <c r="Y1425" s="20"/>
      <c r="Z1425" s="20"/>
      <c r="AA1425" s="20"/>
      <c r="AB1425" s="20"/>
      <c r="AC1425" s="20"/>
      <c r="AD1425" s="20"/>
      <c r="AE1425" s="20"/>
      <c r="AF1425" s="20"/>
      <c r="AG1425" s="20"/>
      <c r="AH1425" s="20"/>
      <c r="AI1425" s="20"/>
    </row>
    <row r="1426" spans="11:35" x14ac:dyDescent="0.25">
      <c r="K1426" s="20"/>
      <c r="L1426" s="20"/>
      <c r="N1426" s="20"/>
      <c r="O1426" s="20"/>
      <c r="P1426" s="20"/>
      <c r="Q1426" s="20"/>
      <c r="R1426" s="20"/>
      <c r="S1426" s="20"/>
      <c r="T1426" s="20"/>
      <c r="U1426" s="20"/>
      <c r="V1426" s="20"/>
      <c r="W1426" s="20"/>
      <c r="X1426" s="20"/>
      <c r="Y1426" s="20"/>
      <c r="Z1426" s="20"/>
      <c r="AA1426" s="20"/>
      <c r="AB1426" s="20"/>
      <c r="AC1426" s="20"/>
      <c r="AD1426" s="20"/>
      <c r="AE1426" s="20"/>
      <c r="AF1426" s="20"/>
      <c r="AG1426" s="20"/>
      <c r="AH1426" s="20"/>
      <c r="AI1426" s="20"/>
    </row>
    <row r="1427" spans="11:35" x14ac:dyDescent="0.25">
      <c r="K1427" s="20"/>
      <c r="L1427" s="20"/>
      <c r="N1427" s="20"/>
      <c r="O1427" s="20"/>
      <c r="P1427" s="20"/>
      <c r="Q1427" s="20"/>
      <c r="R1427" s="20"/>
      <c r="S1427" s="20"/>
      <c r="T1427" s="20"/>
      <c r="U1427" s="20"/>
      <c r="V1427" s="20"/>
      <c r="W1427" s="20"/>
      <c r="X1427" s="20"/>
      <c r="Y1427" s="20"/>
      <c r="Z1427" s="20"/>
      <c r="AA1427" s="20"/>
      <c r="AB1427" s="20"/>
      <c r="AC1427" s="20"/>
      <c r="AD1427" s="20"/>
      <c r="AE1427" s="20"/>
      <c r="AF1427" s="20"/>
      <c r="AG1427" s="20"/>
      <c r="AH1427" s="20"/>
      <c r="AI1427" s="20"/>
    </row>
    <row r="1428" spans="11:35" x14ac:dyDescent="0.25">
      <c r="K1428" s="20"/>
      <c r="L1428" s="20"/>
      <c r="N1428" s="20"/>
      <c r="O1428" s="20"/>
      <c r="P1428" s="20"/>
      <c r="Q1428" s="20"/>
      <c r="R1428" s="20"/>
      <c r="S1428" s="20"/>
      <c r="T1428" s="20"/>
      <c r="U1428" s="20"/>
      <c r="V1428" s="20"/>
      <c r="W1428" s="20"/>
      <c r="X1428" s="20"/>
      <c r="Y1428" s="20"/>
      <c r="Z1428" s="20"/>
      <c r="AA1428" s="20"/>
      <c r="AB1428" s="20"/>
      <c r="AC1428" s="20"/>
      <c r="AD1428" s="20"/>
      <c r="AE1428" s="20"/>
      <c r="AF1428" s="20"/>
      <c r="AG1428" s="20"/>
      <c r="AH1428" s="20"/>
      <c r="AI1428" s="20"/>
    </row>
    <row r="1429" spans="11:35" x14ac:dyDescent="0.25">
      <c r="K1429" s="20"/>
      <c r="L1429" s="20"/>
      <c r="N1429" s="20"/>
      <c r="O1429" s="20"/>
      <c r="P1429" s="20"/>
      <c r="Q1429" s="20"/>
      <c r="R1429" s="20"/>
      <c r="S1429" s="20"/>
      <c r="T1429" s="20"/>
      <c r="U1429" s="20"/>
      <c r="V1429" s="20"/>
      <c r="W1429" s="20"/>
      <c r="X1429" s="20"/>
      <c r="Y1429" s="20"/>
      <c r="Z1429" s="20"/>
      <c r="AA1429" s="20"/>
      <c r="AB1429" s="20"/>
      <c r="AC1429" s="20"/>
      <c r="AD1429" s="20"/>
      <c r="AE1429" s="20"/>
      <c r="AF1429" s="20"/>
      <c r="AG1429" s="20"/>
      <c r="AH1429" s="20"/>
      <c r="AI1429" s="20"/>
    </row>
    <row r="1430" spans="11:35" x14ac:dyDescent="0.25">
      <c r="K1430" s="20"/>
      <c r="L1430" s="20"/>
      <c r="N1430" s="20"/>
      <c r="O1430" s="20"/>
      <c r="P1430" s="20"/>
      <c r="Q1430" s="20"/>
      <c r="R1430" s="20"/>
      <c r="S1430" s="20"/>
      <c r="T1430" s="20"/>
      <c r="U1430" s="20"/>
      <c r="V1430" s="20"/>
      <c r="W1430" s="20"/>
      <c r="X1430" s="20"/>
      <c r="Y1430" s="20"/>
      <c r="Z1430" s="20"/>
      <c r="AA1430" s="20"/>
      <c r="AB1430" s="20"/>
      <c r="AC1430" s="20"/>
      <c r="AD1430" s="20"/>
      <c r="AE1430" s="20"/>
      <c r="AF1430" s="20"/>
      <c r="AG1430" s="20"/>
      <c r="AH1430" s="20"/>
      <c r="AI1430" s="20"/>
    </row>
    <row r="1431" spans="11:35" x14ac:dyDescent="0.25">
      <c r="K1431" s="20"/>
      <c r="L1431" s="20"/>
      <c r="N1431" s="20"/>
      <c r="O1431" s="20"/>
      <c r="P1431" s="20"/>
      <c r="Q1431" s="20"/>
      <c r="R1431" s="20"/>
      <c r="S1431" s="20"/>
      <c r="T1431" s="20"/>
      <c r="U1431" s="20"/>
      <c r="V1431" s="20"/>
      <c r="W1431" s="20"/>
      <c r="X1431" s="20"/>
      <c r="Y1431" s="20"/>
      <c r="Z1431" s="20"/>
      <c r="AA1431" s="20"/>
      <c r="AB1431" s="20"/>
      <c r="AC1431" s="20"/>
      <c r="AD1431" s="20"/>
      <c r="AE1431" s="20"/>
      <c r="AF1431" s="20"/>
      <c r="AG1431" s="20"/>
      <c r="AH1431" s="20"/>
      <c r="AI1431" s="20"/>
    </row>
    <row r="1432" spans="11:35" x14ac:dyDescent="0.25">
      <c r="K1432" s="20"/>
      <c r="L1432" s="20"/>
      <c r="N1432" s="20"/>
      <c r="O1432" s="20"/>
      <c r="P1432" s="20"/>
      <c r="Q1432" s="20"/>
      <c r="R1432" s="20"/>
      <c r="S1432" s="20"/>
      <c r="T1432" s="20"/>
      <c r="U1432" s="20"/>
      <c r="V1432" s="20"/>
      <c r="W1432" s="20"/>
      <c r="X1432" s="20"/>
      <c r="Y1432" s="20"/>
      <c r="Z1432" s="20"/>
      <c r="AA1432" s="20"/>
      <c r="AB1432" s="20"/>
      <c r="AC1432" s="20"/>
      <c r="AD1432" s="20"/>
      <c r="AE1432" s="20"/>
      <c r="AF1432" s="20"/>
      <c r="AG1432" s="20"/>
      <c r="AH1432" s="20"/>
      <c r="AI1432" s="20"/>
    </row>
    <row r="1433" spans="11:35" x14ac:dyDescent="0.25">
      <c r="K1433" s="20"/>
      <c r="L1433" s="20"/>
      <c r="N1433" s="20"/>
      <c r="O1433" s="20"/>
      <c r="P1433" s="20"/>
      <c r="Q1433" s="20"/>
      <c r="R1433" s="20"/>
      <c r="S1433" s="20"/>
      <c r="T1433" s="20"/>
      <c r="U1433" s="20"/>
      <c r="V1433" s="20"/>
      <c r="W1433" s="20"/>
      <c r="X1433" s="20"/>
      <c r="Y1433" s="20"/>
      <c r="Z1433" s="20"/>
      <c r="AA1433" s="20"/>
      <c r="AB1433" s="20"/>
      <c r="AC1433" s="20"/>
      <c r="AD1433" s="20"/>
      <c r="AE1433" s="20"/>
      <c r="AF1433" s="20"/>
      <c r="AG1433" s="20"/>
      <c r="AH1433" s="20"/>
      <c r="AI1433" s="20"/>
    </row>
    <row r="1434" spans="11:35" x14ac:dyDescent="0.25">
      <c r="K1434" s="20"/>
      <c r="L1434" s="20"/>
      <c r="N1434" s="20"/>
      <c r="O1434" s="20"/>
      <c r="P1434" s="20"/>
      <c r="Q1434" s="20"/>
      <c r="R1434" s="20"/>
      <c r="S1434" s="20"/>
      <c r="T1434" s="20"/>
      <c r="U1434" s="20"/>
      <c r="V1434" s="20"/>
      <c r="W1434" s="20"/>
      <c r="X1434" s="20"/>
      <c r="Y1434" s="20"/>
      <c r="Z1434" s="20"/>
      <c r="AA1434" s="20"/>
      <c r="AB1434" s="20"/>
      <c r="AC1434" s="20"/>
      <c r="AD1434" s="20"/>
      <c r="AE1434" s="20"/>
      <c r="AF1434" s="20"/>
      <c r="AG1434" s="20"/>
      <c r="AH1434" s="20"/>
      <c r="AI1434" s="20"/>
    </row>
    <row r="1435" spans="11:35" x14ac:dyDescent="0.25">
      <c r="K1435" s="20"/>
      <c r="L1435" s="20"/>
      <c r="N1435" s="20"/>
      <c r="O1435" s="20"/>
      <c r="P1435" s="20"/>
      <c r="Q1435" s="20"/>
      <c r="R1435" s="20"/>
      <c r="S1435" s="20"/>
      <c r="T1435" s="20"/>
      <c r="U1435" s="20"/>
      <c r="V1435" s="20"/>
      <c r="W1435" s="20"/>
      <c r="X1435" s="20"/>
      <c r="Y1435" s="20"/>
      <c r="Z1435" s="20"/>
      <c r="AA1435" s="20"/>
      <c r="AB1435" s="20"/>
      <c r="AC1435" s="20"/>
      <c r="AD1435" s="20"/>
      <c r="AE1435" s="20"/>
      <c r="AF1435" s="20"/>
      <c r="AG1435" s="20"/>
      <c r="AH1435" s="20"/>
      <c r="AI1435" s="20"/>
    </row>
    <row r="1436" spans="11:35" x14ac:dyDescent="0.25">
      <c r="K1436" s="20"/>
      <c r="L1436" s="20"/>
      <c r="N1436" s="20"/>
      <c r="O1436" s="20"/>
      <c r="P1436" s="20"/>
      <c r="Q1436" s="20"/>
      <c r="R1436" s="20"/>
      <c r="S1436" s="20"/>
      <c r="T1436" s="20"/>
      <c r="U1436" s="20"/>
      <c r="V1436" s="20"/>
      <c r="W1436" s="20"/>
      <c r="X1436" s="20"/>
      <c r="Y1436" s="20"/>
      <c r="Z1436" s="20"/>
      <c r="AA1436" s="20"/>
      <c r="AB1436" s="20"/>
      <c r="AC1436" s="20"/>
      <c r="AD1436" s="20"/>
      <c r="AE1436" s="20"/>
      <c r="AF1436" s="20"/>
      <c r="AG1436" s="20"/>
      <c r="AH1436" s="20"/>
      <c r="AI1436" s="20"/>
    </row>
    <row r="1437" spans="11:35" x14ac:dyDescent="0.25">
      <c r="K1437" s="20"/>
      <c r="L1437" s="20"/>
      <c r="N1437" s="20"/>
      <c r="O1437" s="20"/>
      <c r="P1437" s="20"/>
      <c r="Q1437" s="20"/>
      <c r="R1437" s="20"/>
      <c r="S1437" s="20"/>
      <c r="T1437" s="20"/>
      <c r="U1437" s="20"/>
      <c r="V1437" s="20"/>
      <c r="W1437" s="20"/>
      <c r="X1437" s="20"/>
      <c r="Y1437" s="20"/>
      <c r="Z1437" s="20"/>
      <c r="AA1437" s="20"/>
      <c r="AB1437" s="20"/>
      <c r="AC1437" s="20"/>
      <c r="AD1437" s="20"/>
      <c r="AE1437" s="20"/>
      <c r="AF1437" s="20"/>
      <c r="AG1437" s="20"/>
      <c r="AH1437" s="20"/>
      <c r="AI1437" s="20"/>
    </row>
    <row r="1438" spans="11:35" x14ac:dyDescent="0.25">
      <c r="K1438" s="20"/>
      <c r="L1438" s="20"/>
      <c r="N1438" s="20"/>
      <c r="O1438" s="20"/>
      <c r="P1438" s="20"/>
      <c r="Q1438" s="20"/>
      <c r="R1438" s="20"/>
      <c r="S1438" s="20"/>
      <c r="T1438" s="20"/>
      <c r="U1438" s="20"/>
      <c r="V1438" s="20"/>
      <c r="W1438" s="20"/>
      <c r="X1438" s="20"/>
      <c r="Y1438" s="20"/>
      <c r="Z1438" s="20"/>
      <c r="AA1438" s="20"/>
      <c r="AB1438" s="20"/>
      <c r="AC1438" s="20"/>
      <c r="AD1438" s="20"/>
      <c r="AE1438" s="20"/>
      <c r="AF1438" s="20"/>
      <c r="AG1438" s="20"/>
      <c r="AH1438" s="20"/>
      <c r="AI1438" s="20"/>
    </row>
    <row r="1439" spans="11:35" x14ac:dyDescent="0.25">
      <c r="K1439" s="20"/>
      <c r="L1439" s="20"/>
      <c r="N1439" s="20"/>
      <c r="O1439" s="20"/>
      <c r="P1439" s="20"/>
      <c r="Q1439" s="20"/>
      <c r="R1439" s="20"/>
      <c r="S1439" s="20"/>
      <c r="T1439" s="20"/>
      <c r="U1439" s="20"/>
      <c r="V1439" s="20"/>
      <c r="W1439" s="20"/>
      <c r="X1439" s="20"/>
      <c r="Y1439" s="20"/>
      <c r="Z1439" s="20"/>
      <c r="AA1439" s="20"/>
      <c r="AB1439" s="20"/>
      <c r="AC1439" s="20"/>
      <c r="AD1439" s="20"/>
      <c r="AE1439" s="20"/>
      <c r="AF1439" s="20"/>
      <c r="AG1439" s="20"/>
      <c r="AH1439" s="20"/>
      <c r="AI1439" s="20"/>
    </row>
    <row r="1440" spans="11:35" x14ac:dyDescent="0.25">
      <c r="K1440" s="20"/>
      <c r="L1440" s="20"/>
      <c r="N1440" s="20"/>
      <c r="O1440" s="20"/>
      <c r="P1440" s="20"/>
      <c r="Q1440" s="20"/>
      <c r="R1440" s="20"/>
      <c r="S1440" s="20"/>
      <c r="T1440" s="20"/>
      <c r="U1440" s="20"/>
      <c r="V1440" s="20"/>
      <c r="W1440" s="20"/>
      <c r="X1440" s="20"/>
      <c r="Y1440" s="20"/>
      <c r="Z1440" s="20"/>
      <c r="AA1440" s="20"/>
      <c r="AB1440" s="20"/>
      <c r="AC1440" s="20"/>
      <c r="AD1440" s="20"/>
      <c r="AE1440" s="20"/>
      <c r="AF1440" s="20"/>
      <c r="AG1440" s="20"/>
      <c r="AH1440" s="20"/>
      <c r="AI1440" s="20"/>
    </row>
    <row r="1441" spans="11:35" x14ac:dyDescent="0.25">
      <c r="K1441" s="20"/>
      <c r="L1441" s="20"/>
      <c r="N1441" s="20"/>
      <c r="O1441" s="20"/>
      <c r="P1441" s="20"/>
      <c r="Q1441" s="20"/>
      <c r="R1441" s="20"/>
      <c r="S1441" s="20"/>
      <c r="T1441" s="20"/>
      <c r="U1441" s="20"/>
      <c r="V1441" s="20"/>
      <c r="W1441" s="20"/>
      <c r="X1441" s="20"/>
      <c r="Y1441" s="20"/>
      <c r="Z1441" s="20"/>
      <c r="AA1441" s="20"/>
      <c r="AB1441" s="20"/>
      <c r="AC1441" s="20"/>
      <c r="AD1441" s="20"/>
      <c r="AE1441" s="20"/>
      <c r="AF1441" s="20"/>
      <c r="AG1441" s="20"/>
      <c r="AH1441" s="20"/>
      <c r="AI1441" s="20"/>
    </row>
    <row r="1442" spans="11:35" x14ac:dyDescent="0.25">
      <c r="K1442" s="20"/>
      <c r="L1442" s="20"/>
      <c r="N1442" s="20"/>
      <c r="O1442" s="20"/>
      <c r="P1442" s="20"/>
      <c r="Q1442" s="20"/>
      <c r="R1442" s="20"/>
      <c r="S1442" s="20"/>
      <c r="T1442" s="20"/>
      <c r="U1442" s="20"/>
      <c r="V1442" s="20"/>
      <c r="W1442" s="20"/>
      <c r="X1442" s="20"/>
      <c r="Y1442" s="20"/>
      <c r="Z1442" s="20"/>
      <c r="AA1442" s="20"/>
      <c r="AB1442" s="20"/>
      <c r="AC1442" s="20"/>
      <c r="AD1442" s="20"/>
      <c r="AE1442" s="20"/>
      <c r="AF1442" s="20"/>
      <c r="AG1442" s="20"/>
      <c r="AH1442" s="20"/>
      <c r="AI1442" s="20"/>
    </row>
    <row r="1443" spans="11:35" x14ac:dyDescent="0.25">
      <c r="K1443" s="20"/>
      <c r="L1443" s="20"/>
      <c r="N1443" s="20"/>
      <c r="O1443" s="20"/>
      <c r="P1443" s="20"/>
      <c r="Q1443" s="20"/>
      <c r="R1443" s="20"/>
      <c r="S1443" s="20"/>
      <c r="T1443" s="20"/>
      <c r="U1443" s="20"/>
      <c r="V1443" s="20"/>
      <c r="W1443" s="20"/>
      <c r="X1443" s="20"/>
      <c r="Y1443" s="20"/>
      <c r="Z1443" s="20"/>
      <c r="AA1443" s="20"/>
      <c r="AB1443" s="20"/>
      <c r="AC1443" s="20"/>
      <c r="AD1443" s="20"/>
      <c r="AE1443" s="20"/>
      <c r="AF1443" s="20"/>
      <c r="AG1443" s="20"/>
      <c r="AH1443" s="20"/>
      <c r="AI1443" s="20"/>
    </row>
    <row r="1444" spans="11:35" x14ac:dyDescent="0.25">
      <c r="K1444" s="20"/>
      <c r="L1444" s="20"/>
      <c r="N1444" s="20"/>
      <c r="O1444" s="20"/>
      <c r="P1444" s="20"/>
      <c r="Q1444" s="20"/>
      <c r="R1444" s="20"/>
      <c r="S1444" s="20"/>
      <c r="T1444" s="20"/>
      <c r="U1444" s="20"/>
      <c r="V1444" s="20"/>
      <c r="W1444" s="20"/>
      <c r="X1444" s="20"/>
      <c r="Y1444" s="20"/>
      <c r="Z1444" s="20"/>
      <c r="AA1444" s="20"/>
      <c r="AB1444" s="20"/>
      <c r="AC1444" s="20"/>
      <c r="AD1444" s="20"/>
      <c r="AE1444" s="20"/>
      <c r="AF1444" s="20"/>
      <c r="AG1444" s="20"/>
      <c r="AH1444" s="20"/>
      <c r="AI1444" s="20"/>
    </row>
    <row r="1445" spans="11:35" x14ac:dyDescent="0.25">
      <c r="K1445" s="20"/>
      <c r="L1445" s="20"/>
      <c r="N1445" s="20"/>
      <c r="O1445" s="20"/>
      <c r="P1445" s="20"/>
      <c r="Q1445" s="20"/>
      <c r="R1445" s="20"/>
      <c r="S1445" s="20"/>
      <c r="T1445" s="20"/>
      <c r="U1445" s="20"/>
      <c r="V1445" s="20"/>
      <c r="W1445" s="20"/>
      <c r="X1445" s="20"/>
      <c r="Y1445" s="20"/>
      <c r="Z1445" s="20"/>
      <c r="AA1445" s="20"/>
      <c r="AB1445" s="20"/>
      <c r="AC1445" s="20"/>
      <c r="AD1445" s="20"/>
      <c r="AE1445" s="20"/>
      <c r="AF1445" s="20"/>
      <c r="AG1445" s="20"/>
      <c r="AH1445" s="20"/>
      <c r="AI1445" s="20"/>
    </row>
    <row r="1446" spans="11:35" x14ac:dyDescent="0.25">
      <c r="K1446" s="20"/>
      <c r="L1446" s="20"/>
      <c r="N1446" s="20"/>
      <c r="O1446" s="20"/>
      <c r="P1446" s="20"/>
      <c r="Q1446" s="20"/>
      <c r="R1446" s="20"/>
      <c r="S1446" s="20"/>
      <c r="T1446" s="20"/>
      <c r="U1446" s="20"/>
      <c r="V1446" s="20"/>
      <c r="W1446" s="20"/>
      <c r="X1446" s="20"/>
      <c r="Y1446" s="20"/>
      <c r="Z1446" s="20"/>
      <c r="AA1446" s="20"/>
      <c r="AB1446" s="20"/>
      <c r="AC1446" s="20"/>
      <c r="AD1446" s="20"/>
      <c r="AE1446" s="20"/>
      <c r="AF1446" s="20"/>
      <c r="AG1446" s="20"/>
      <c r="AH1446" s="20"/>
      <c r="AI1446" s="20"/>
    </row>
    <row r="1447" spans="11:35" x14ac:dyDescent="0.25">
      <c r="K1447" s="20"/>
      <c r="L1447" s="20"/>
      <c r="N1447" s="20"/>
      <c r="O1447" s="20"/>
      <c r="P1447" s="20"/>
      <c r="Q1447" s="20"/>
      <c r="R1447" s="20"/>
      <c r="S1447" s="20"/>
      <c r="T1447" s="20"/>
      <c r="U1447" s="20"/>
      <c r="V1447" s="20"/>
      <c r="W1447" s="20"/>
      <c r="X1447" s="20"/>
      <c r="Y1447" s="20"/>
      <c r="Z1447" s="20"/>
      <c r="AA1447" s="20"/>
      <c r="AB1447" s="20"/>
      <c r="AC1447" s="20"/>
      <c r="AD1447" s="20"/>
      <c r="AE1447" s="20"/>
      <c r="AF1447" s="20"/>
      <c r="AG1447" s="20"/>
      <c r="AH1447" s="20"/>
      <c r="AI1447" s="20"/>
    </row>
    <row r="1448" spans="11:35" x14ac:dyDescent="0.25">
      <c r="K1448" s="20"/>
      <c r="L1448" s="20"/>
      <c r="N1448" s="20"/>
      <c r="O1448" s="20"/>
      <c r="P1448" s="20"/>
      <c r="Q1448" s="20"/>
      <c r="R1448" s="20"/>
      <c r="S1448" s="20"/>
      <c r="T1448" s="20"/>
      <c r="U1448" s="20"/>
      <c r="V1448" s="20"/>
      <c r="W1448" s="20"/>
      <c r="X1448" s="20"/>
      <c r="Y1448" s="20"/>
      <c r="Z1448" s="20"/>
      <c r="AA1448" s="20"/>
      <c r="AB1448" s="20"/>
      <c r="AC1448" s="20"/>
      <c r="AD1448" s="20"/>
      <c r="AE1448" s="20"/>
      <c r="AF1448" s="20"/>
      <c r="AG1448" s="20"/>
      <c r="AH1448" s="20"/>
      <c r="AI1448" s="20"/>
    </row>
    <row r="1449" spans="11:35" x14ac:dyDescent="0.25">
      <c r="K1449" s="20"/>
      <c r="L1449" s="20"/>
      <c r="N1449" s="20"/>
      <c r="O1449" s="20"/>
      <c r="P1449" s="20"/>
      <c r="Q1449" s="20"/>
      <c r="R1449" s="20"/>
      <c r="S1449" s="20"/>
      <c r="T1449" s="20"/>
      <c r="U1449" s="20"/>
      <c r="V1449" s="20"/>
      <c r="W1449" s="20"/>
      <c r="X1449" s="20"/>
      <c r="Y1449" s="20"/>
      <c r="Z1449" s="20"/>
      <c r="AA1449" s="20"/>
      <c r="AB1449" s="20"/>
      <c r="AC1449" s="20"/>
      <c r="AD1449" s="20"/>
      <c r="AE1449" s="20"/>
      <c r="AF1449" s="20"/>
      <c r="AG1449" s="20"/>
      <c r="AH1449" s="20"/>
      <c r="AI1449" s="20"/>
    </row>
    <row r="1450" spans="11:35" x14ac:dyDescent="0.25">
      <c r="K1450" s="20"/>
      <c r="L1450" s="20"/>
      <c r="N1450" s="20"/>
      <c r="O1450" s="20"/>
      <c r="P1450" s="20"/>
      <c r="Q1450" s="20"/>
      <c r="R1450" s="20"/>
      <c r="S1450" s="20"/>
      <c r="T1450" s="20"/>
      <c r="U1450" s="20"/>
      <c r="V1450" s="20"/>
      <c r="W1450" s="20"/>
      <c r="X1450" s="20"/>
      <c r="Y1450" s="20"/>
      <c r="Z1450" s="20"/>
      <c r="AA1450" s="20"/>
      <c r="AB1450" s="20"/>
      <c r="AC1450" s="20"/>
      <c r="AD1450" s="20"/>
      <c r="AE1450" s="20"/>
      <c r="AF1450" s="20"/>
      <c r="AG1450" s="20"/>
      <c r="AH1450" s="20"/>
      <c r="AI1450" s="20"/>
    </row>
    <row r="1451" spans="11:35" x14ac:dyDescent="0.25">
      <c r="K1451" s="20"/>
      <c r="L1451" s="20"/>
      <c r="N1451" s="20"/>
      <c r="O1451" s="20"/>
      <c r="P1451" s="20"/>
      <c r="Q1451" s="20"/>
      <c r="R1451" s="20"/>
      <c r="S1451" s="20"/>
      <c r="T1451" s="20"/>
      <c r="U1451" s="20"/>
      <c r="V1451" s="20"/>
      <c r="W1451" s="20"/>
      <c r="X1451" s="20"/>
      <c r="Y1451" s="20"/>
      <c r="Z1451" s="20"/>
      <c r="AA1451" s="20"/>
      <c r="AB1451" s="20"/>
      <c r="AC1451" s="20"/>
      <c r="AD1451" s="20"/>
      <c r="AE1451" s="20"/>
      <c r="AF1451" s="20"/>
      <c r="AG1451" s="20"/>
      <c r="AH1451" s="20"/>
      <c r="AI1451" s="20"/>
    </row>
    <row r="1452" spans="11:35" x14ac:dyDescent="0.25">
      <c r="K1452" s="20"/>
      <c r="L1452" s="20"/>
      <c r="N1452" s="20"/>
      <c r="O1452" s="20"/>
      <c r="P1452" s="20"/>
      <c r="Q1452" s="20"/>
      <c r="R1452" s="20"/>
      <c r="S1452" s="20"/>
      <c r="T1452" s="20"/>
      <c r="U1452" s="20"/>
      <c r="V1452" s="20"/>
      <c r="W1452" s="20"/>
      <c r="X1452" s="20"/>
      <c r="Y1452" s="20"/>
      <c r="Z1452" s="20"/>
      <c r="AA1452" s="20"/>
      <c r="AB1452" s="20"/>
      <c r="AC1452" s="20"/>
      <c r="AD1452" s="20"/>
      <c r="AE1452" s="20"/>
      <c r="AF1452" s="20"/>
      <c r="AG1452" s="20"/>
      <c r="AH1452" s="20"/>
      <c r="AI1452" s="20"/>
    </row>
    <row r="1453" spans="11:35" x14ac:dyDescent="0.25">
      <c r="K1453" s="20"/>
      <c r="L1453" s="20"/>
      <c r="N1453" s="20"/>
      <c r="O1453" s="20"/>
      <c r="P1453" s="20"/>
      <c r="Q1453" s="20"/>
      <c r="R1453" s="20"/>
      <c r="S1453" s="20"/>
      <c r="T1453" s="20"/>
      <c r="U1453" s="20"/>
      <c r="V1453" s="20"/>
      <c r="W1453" s="20"/>
      <c r="X1453" s="20"/>
      <c r="Y1453" s="20"/>
      <c r="Z1453" s="20"/>
      <c r="AA1453" s="20"/>
      <c r="AB1453" s="20"/>
      <c r="AC1453" s="20"/>
      <c r="AD1453" s="20"/>
      <c r="AE1453" s="20"/>
      <c r="AF1453" s="20"/>
      <c r="AG1453" s="20"/>
      <c r="AH1453" s="20"/>
      <c r="AI1453" s="20"/>
    </row>
    <row r="1454" spans="11:35" x14ac:dyDescent="0.25">
      <c r="K1454" s="20"/>
      <c r="L1454" s="20"/>
      <c r="N1454" s="20"/>
      <c r="O1454" s="20"/>
      <c r="P1454" s="20"/>
      <c r="Q1454" s="20"/>
      <c r="R1454" s="20"/>
      <c r="S1454" s="20"/>
      <c r="T1454" s="20"/>
      <c r="U1454" s="20"/>
      <c r="V1454" s="20"/>
      <c r="W1454" s="20"/>
      <c r="X1454" s="20"/>
      <c r="Y1454" s="20"/>
      <c r="Z1454" s="20"/>
      <c r="AA1454" s="20"/>
      <c r="AB1454" s="20"/>
      <c r="AC1454" s="20"/>
      <c r="AD1454" s="20"/>
      <c r="AE1454" s="20"/>
      <c r="AF1454" s="20"/>
      <c r="AG1454" s="20"/>
      <c r="AH1454" s="20"/>
      <c r="AI1454" s="20"/>
    </row>
    <row r="1455" spans="11:35" x14ac:dyDescent="0.25">
      <c r="K1455" s="20"/>
      <c r="L1455" s="20"/>
      <c r="N1455" s="20"/>
      <c r="O1455" s="20"/>
      <c r="P1455" s="20"/>
      <c r="Q1455" s="20"/>
      <c r="R1455" s="20"/>
      <c r="S1455" s="20"/>
      <c r="T1455" s="20"/>
      <c r="U1455" s="20"/>
      <c r="V1455" s="20"/>
      <c r="W1455" s="20"/>
      <c r="X1455" s="20"/>
      <c r="Y1455" s="20"/>
      <c r="Z1455" s="20"/>
      <c r="AA1455" s="20"/>
      <c r="AB1455" s="20"/>
      <c r="AC1455" s="20"/>
      <c r="AD1455" s="20"/>
      <c r="AE1455" s="20"/>
      <c r="AF1455" s="20"/>
      <c r="AG1455" s="20"/>
      <c r="AH1455" s="20"/>
      <c r="AI1455" s="20"/>
    </row>
    <row r="1456" spans="11:35" x14ac:dyDescent="0.25">
      <c r="K1456" s="20"/>
      <c r="L1456" s="20"/>
      <c r="N1456" s="20"/>
      <c r="O1456" s="20"/>
      <c r="P1456" s="20"/>
      <c r="Q1456" s="20"/>
      <c r="R1456" s="20"/>
      <c r="S1456" s="20"/>
      <c r="T1456" s="20"/>
      <c r="U1456" s="20"/>
      <c r="V1456" s="20"/>
      <c r="W1456" s="20"/>
      <c r="X1456" s="20"/>
      <c r="Y1456" s="20"/>
      <c r="Z1456" s="20"/>
      <c r="AA1456" s="20"/>
      <c r="AB1456" s="20"/>
      <c r="AC1456" s="20"/>
      <c r="AD1456" s="20"/>
      <c r="AE1456" s="20"/>
      <c r="AF1456" s="20"/>
      <c r="AG1456" s="20"/>
      <c r="AH1456" s="20"/>
      <c r="AI1456" s="20"/>
    </row>
    <row r="1457" spans="11:35" x14ac:dyDescent="0.25">
      <c r="K1457" s="20"/>
      <c r="L1457" s="20"/>
      <c r="N1457" s="20"/>
      <c r="O1457" s="20"/>
      <c r="P1457" s="20"/>
      <c r="Q1457" s="20"/>
      <c r="R1457" s="20"/>
      <c r="S1457" s="20"/>
      <c r="T1457" s="20"/>
      <c r="U1457" s="20"/>
      <c r="V1457" s="20"/>
      <c r="W1457" s="20"/>
      <c r="X1457" s="20"/>
      <c r="Y1457" s="20"/>
      <c r="Z1457" s="20"/>
      <c r="AA1457" s="20"/>
      <c r="AB1457" s="20"/>
      <c r="AC1457" s="20"/>
      <c r="AD1457" s="20"/>
      <c r="AE1457" s="20"/>
      <c r="AF1457" s="20"/>
      <c r="AG1457" s="20"/>
      <c r="AH1457" s="20"/>
      <c r="AI1457" s="20"/>
    </row>
    <row r="1458" spans="11:35" x14ac:dyDescent="0.25">
      <c r="K1458" s="20"/>
      <c r="L1458" s="20"/>
      <c r="N1458" s="20"/>
      <c r="O1458" s="20"/>
      <c r="P1458" s="20"/>
      <c r="Q1458" s="20"/>
      <c r="R1458" s="20"/>
      <c r="S1458" s="20"/>
      <c r="T1458" s="20"/>
      <c r="U1458" s="20"/>
      <c r="V1458" s="20"/>
      <c r="W1458" s="20"/>
      <c r="X1458" s="20"/>
      <c r="Y1458" s="20"/>
      <c r="Z1458" s="20"/>
      <c r="AA1458" s="20"/>
      <c r="AB1458" s="20"/>
      <c r="AC1458" s="20"/>
      <c r="AD1458" s="20"/>
      <c r="AE1458" s="20"/>
      <c r="AF1458" s="20"/>
      <c r="AG1458" s="20"/>
      <c r="AH1458" s="20"/>
      <c r="AI1458" s="20"/>
    </row>
    <row r="1459" spans="11:35" x14ac:dyDescent="0.25">
      <c r="K1459" s="20"/>
      <c r="L1459" s="20"/>
      <c r="N1459" s="20"/>
      <c r="O1459" s="20"/>
      <c r="P1459" s="20"/>
      <c r="Q1459" s="20"/>
      <c r="R1459" s="20"/>
      <c r="S1459" s="20"/>
      <c r="T1459" s="20"/>
      <c r="U1459" s="20"/>
      <c r="V1459" s="20"/>
      <c r="W1459" s="20"/>
      <c r="X1459" s="20"/>
      <c r="Y1459" s="20"/>
      <c r="Z1459" s="20"/>
      <c r="AA1459" s="20"/>
      <c r="AB1459" s="20"/>
      <c r="AC1459" s="20"/>
      <c r="AD1459" s="20"/>
      <c r="AE1459" s="20"/>
      <c r="AF1459" s="20"/>
      <c r="AG1459" s="20"/>
      <c r="AH1459" s="20"/>
      <c r="AI1459" s="20"/>
    </row>
    <row r="1460" spans="11:35" x14ac:dyDescent="0.25">
      <c r="K1460" s="20"/>
      <c r="L1460" s="20"/>
      <c r="N1460" s="20"/>
      <c r="O1460" s="20"/>
      <c r="P1460" s="20"/>
      <c r="Q1460" s="20"/>
      <c r="R1460" s="20"/>
      <c r="S1460" s="20"/>
      <c r="T1460" s="20"/>
      <c r="U1460" s="20"/>
      <c r="V1460" s="20"/>
      <c r="W1460" s="20"/>
      <c r="X1460" s="20"/>
      <c r="Y1460" s="20"/>
      <c r="Z1460" s="20"/>
      <c r="AA1460" s="20"/>
      <c r="AB1460" s="20"/>
      <c r="AC1460" s="20"/>
      <c r="AD1460" s="20"/>
      <c r="AE1460" s="20"/>
      <c r="AF1460" s="20"/>
      <c r="AG1460" s="20"/>
      <c r="AH1460" s="20"/>
      <c r="AI1460" s="20"/>
    </row>
    <row r="1461" spans="11:35" x14ac:dyDescent="0.25">
      <c r="K1461" s="20"/>
      <c r="L1461" s="20"/>
      <c r="N1461" s="20"/>
      <c r="O1461" s="20"/>
      <c r="P1461" s="20"/>
      <c r="Q1461" s="20"/>
      <c r="R1461" s="20"/>
      <c r="S1461" s="20"/>
      <c r="T1461" s="20"/>
      <c r="U1461" s="20"/>
      <c r="V1461" s="20"/>
      <c r="W1461" s="20"/>
      <c r="X1461" s="20"/>
      <c r="Y1461" s="20"/>
      <c r="Z1461" s="20"/>
      <c r="AA1461" s="20"/>
      <c r="AB1461" s="20"/>
      <c r="AC1461" s="20"/>
      <c r="AD1461" s="20"/>
      <c r="AE1461" s="20"/>
      <c r="AF1461" s="20"/>
      <c r="AG1461" s="20"/>
      <c r="AH1461" s="20"/>
      <c r="AI1461" s="20"/>
    </row>
    <row r="1462" spans="11:35" x14ac:dyDescent="0.25">
      <c r="K1462" s="20"/>
      <c r="L1462" s="20"/>
      <c r="N1462" s="20"/>
      <c r="O1462" s="20"/>
      <c r="P1462" s="20"/>
      <c r="Q1462" s="20"/>
      <c r="R1462" s="20"/>
      <c r="S1462" s="20"/>
      <c r="T1462" s="20"/>
      <c r="U1462" s="20"/>
      <c r="V1462" s="20"/>
      <c r="W1462" s="20"/>
      <c r="X1462" s="20"/>
      <c r="Y1462" s="20"/>
      <c r="Z1462" s="20"/>
      <c r="AA1462" s="20"/>
      <c r="AB1462" s="20"/>
      <c r="AC1462" s="20"/>
      <c r="AD1462" s="20"/>
      <c r="AE1462" s="20"/>
      <c r="AF1462" s="20"/>
      <c r="AG1462" s="20"/>
      <c r="AH1462" s="20"/>
      <c r="AI1462" s="20"/>
    </row>
    <row r="1463" spans="11:35" x14ac:dyDescent="0.25">
      <c r="K1463" s="20"/>
      <c r="L1463" s="20"/>
      <c r="N1463" s="20"/>
      <c r="O1463" s="20"/>
      <c r="P1463" s="20"/>
      <c r="Q1463" s="20"/>
      <c r="R1463" s="20"/>
      <c r="S1463" s="20"/>
      <c r="T1463" s="20"/>
      <c r="U1463" s="20"/>
      <c r="V1463" s="20"/>
      <c r="W1463" s="20"/>
      <c r="X1463" s="20"/>
      <c r="Y1463" s="20"/>
      <c r="Z1463" s="20"/>
      <c r="AA1463" s="20"/>
      <c r="AB1463" s="20"/>
      <c r="AC1463" s="20"/>
      <c r="AD1463" s="20"/>
      <c r="AE1463" s="20"/>
      <c r="AF1463" s="20"/>
      <c r="AG1463" s="20"/>
      <c r="AH1463" s="20"/>
      <c r="AI1463" s="20"/>
    </row>
    <row r="1464" spans="11:35" x14ac:dyDescent="0.25">
      <c r="K1464" s="20"/>
      <c r="L1464" s="20"/>
      <c r="N1464" s="20"/>
      <c r="O1464" s="20"/>
      <c r="P1464" s="20"/>
      <c r="Q1464" s="20"/>
      <c r="R1464" s="20"/>
      <c r="S1464" s="20"/>
      <c r="T1464" s="20"/>
      <c r="U1464" s="20"/>
      <c r="V1464" s="20"/>
      <c r="W1464" s="20"/>
      <c r="X1464" s="20"/>
      <c r="Y1464" s="20"/>
      <c r="Z1464" s="20"/>
      <c r="AA1464" s="20"/>
      <c r="AB1464" s="20"/>
      <c r="AC1464" s="20"/>
      <c r="AD1464" s="20"/>
      <c r="AE1464" s="20"/>
      <c r="AF1464" s="20"/>
      <c r="AG1464" s="20"/>
      <c r="AH1464" s="20"/>
      <c r="AI1464" s="20"/>
    </row>
    <row r="1465" spans="11:35" x14ac:dyDescent="0.25">
      <c r="K1465" s="20"/>
      <c r="L1465" s="20"/>
      <c r="N1465" s="20"/>
      <c r="O1465" s="20"/>
      <c r="P1465" s="20"/>
      <c r="Q1465" s="20"/>
      <c r="R1465" s="20"/>
      <c r="S1465" s="20"/>
      <c r="T1465" s="20"/>
      <c r="U1465" s="20"/>
      <c r="V1465" s="20"/>
      <c r="W1465" s="20"/>
      <c r="X1465" s="20"/>
      <c r="Y1465" s="20"/>
      <c r="Z1465" s="20"/>
      <c r="AA1465" s="20"/>
      <c r="AB1465" s="20"/>
      <c r="AC1465" s="20"/>
      <c r="AD1465" s="20"/>
      <c r="AE1465" s="20"/>
      <c r="AF1465" s="20"/>
      <c r="AG1465" s="20"/>
      <c r="AH1465" s="20"/>
      <c r="AI1465" s="20"/>
    </row>
    <row r="1466" spans="11:35" x14ac:dyDescent="0.25">
      <c r="K1466" s="20"/>
      <c r="L1466" s="20"/>
      <c r="N1466" s="20"/>
      <c r="O1466" s="20"/>
      <c r="P1466" s="20"/>
      <c r="Q1466" s="20"/>
      <c r="R1466" s="20"/>
      <c r="S1466" s="20"/>
      <c r="T1466" s="20"/>
      <c r="U1466" s="20"/>
      <c r="V1466" s="20"/>
      <c r="W1466" s="20"/>
      <c r="X1466" s="20"/>
      <c r="Y1466" s="20"/>
      <c r="Z1466" s="20"/>
      <c r="AA1466" s="20"/>
      <c r="AB1466" s="20"/>
      <c r="AC1466" s="20"/>
      <c r="AD1466" s="20"/>
      <c r="AE1466" s="20"/>
      <c r="AF1466" s="20"/>
      <c r="AG1466" s="20"/>
      <c r="AH1466" s="20"/>
      <c r="AI1466" s="20"/>
    </row>
    <row r="1467" spans="11:35" x14ac:dyDescent="0.25">
      <c r="K1467" s="20"/>
      <c r="L1467" s="20"/>
      <c r="N1467" s="20"/>
      <c r="O1467" s="20"/>
      <c r="P1467" s="20"/>
      <c r="Q1467" s="20"/>
      <c r="R1467" s="20"/>
      <c r="S1467" s="20"/>
      <c r="T1467" s="20"/>
      <c r="U1467" s="20"/>
      <c r="V1467" s="20"/>
      <c r="W1467" s="20"/>
      <c r="X1467" s="20"/>
      <c r="Y1467" s="20"/>
      <c r="Z1467" s="20"/>
      <c r="AA1467" s="20"/>
      <c r="AB1467" s="20"/>
      <c r="AC1467" s="20"/>
      <c r="AD1467" s="20"/>
      <c r="AE1467" s="20"/>
      <c r="AF1467" s="20"/>
      <c r="AG1467" s="20"/>
      <c r="AH1467" s="20"/>
      <c r="AI1467" s="20"/>
    </row>
    <row r="1468" spans="11:35" x14ac:dyDescent="0.25">
      <c r="K1468" s="20"/>
      <c r="L1468" s="20"/>
      <c r="N1468" s="20"/>
      <c r="O1468" s="20"/>
      <c r="P1468" s="20"/>
      <c r="Q1468" s="20"/>
      <c r="R1468" s="20"/>
      <c r="S1468" s="20"/>
      <c r="T1468" s="20"/>
      <c r="U1468" s="20"/>
      <c r="V1468" s="20"/>
      <c r="W1468" s="20"/>
      <c r="X1468" s="20"/>
      <c r="Y1468" s="20"/>
      <c r="Z1468" s="20"/>
      <c r="AA1468" s="20"/>
      <c r="AB1468" s="20"/>
      <c r="AC1468" s="20"/>
      <c r="AD1468" s="20"/>
      <c r="AE1468" s="20"/>
      <c r="AF1468" s="20"/>
      <c r="AG1468" s="20"/>
      <c r="AH1468" s="20"/>
      <c r="AI1468" s="20"/>
    </row>
    <row r="1469" spans="11:35" x14ac:dyDescent="0.25">
      <c r="K1469" s="20"/>
      <c r="L1469" s="20"/>
      <c r="N1469" s="20"/>
      <c r="O1469" s="20"/>
      <c r="P1469" s="20"/>
      <c r="Q1469" s="20"/>
      <c r="R1469" s="20"/>
      <c r="S1469" s="20"/>
      <c r="T1469" s="20"/>
      <c r="U1469" s="20"/>
      <c r="V1469" s="20"/>
      <c r="W1469" s="20"/>
      <c r="X1469" s="20"/>
      <c r="Y1469" s="20"/>
      <c r="Z1469" s="20"/>
      <c r="AA1469" s="20"/>
      <c r="AB1469" s="20"/>
      <c r="AC1469" s="20"/>
      <c r="AD1469" s="20"/>
      <c r="AE1469" s="20"/>
      <c r="AF1469" s="20"/>
      <c r="AG1469" s="20"/>
      <c r="AH1469" s="20"/>
      <c r="AI1469" s="20"/>
    </row>
    <row r="1470" spans="11:35" x14ac:dyDescent="0.25">
      <c r="K1470" s="20"/>
      <c r="L1470" s="20"/>
      <c r="N1470" s="20"/>
      <c r="O1470" s="20"/>
      <c r="P1470" s="20"/>
      <c r="Q1470" s="20"/>
      <c r="R1470" s="20"/>
      <c r="S1470" s="20"/>
      <c r="T1470" s="20"/>
      <c r="U1470" s="20"/>
      <c r="V1470" s="20"/>
      <c r="W1470" s="20"/>
      <c r="X1470" s="20"/>
      <c r="Y1470" s="20"/>
      <c r="Z1470" s="20"/>
      <c r="AA1470" s="20"/>
      <c r="AB1470" s="20"/>
      <c r="AC1470" s="20"/>
      <c r="AD1470" s="20"/>
      <c r="AE1470" s="20"/>
      <c r="AF1470" s="20"/>
      <c r="AG1470" s="20"/>
      <c r="AH1470" s="20"/>
      <c r="AI1470" s="20"/>
    </row>
    <row r="1471" spans="11:35" x14ac:dyDescent="0.25">
      <c r="K1471" s="20"/>
      <c r="L1471" s="20"/>
      <c r="N1471" s="20"/>
      <c r="O1471" s="20"/>
      <c r="P1471" s="20"/>
      <c r="Q1471" s="20"/>
      <c r="R1471" s="20"/>
      <c r="S1471" s="20"/>
      <c r="T1471" s="20"/>
      <c r="U1471" s="20"/>
      <c r="V1471" s="20"/>
      <c r="W1471" s="20"/>
      <c r="X1471" s="20"/>
      <c r="Y1471" s="20"/>
      <c r="Z1471" s="20"/>
      <c r="AA1471" s="20"/>
      <c r="AB1471" s="20"/>
      <c r="AC1471" s="20"/>
      <c r="AD1471" s="20"/>
      <c r="AE1471" s="20"/>
      <c r="AF1471" s="20"/>
      <c r="AG1471" s="20"/>
      <c r="AH1471" s="20"/>
      <c r="AI1471" s="20"/>
    </row>
    <row r="1472" spans="11:35" x14ac:dyDescent="0.25">
      <c r="K1472" s="20"/>
      <c r="L1472" s="20"/>
      <c r="N1472" s="20"/>
      <c r="O1472" s="20"/>
      <c r="P1472" s="20"/>
      <c r="Q1472" s="20"/>
      <c r="R1472" s="20"/>
      <c r="S1472" s="20"/>
      <c r="T1472" s="20"/>
      <c r="U1472" s="20"/>
      <c r="V1472" s="20"/>
      <c r="W1472" s="20"/>
      <c r="X1472" s="20"/>
      <c r="Y1472" s="20"/>
      <c r="Z1472" s="20"/>
      <c r="AA1472" s="20"/>
      <c r="AB1472" s="20"/>
      <c r="AC1472" s="20"/>
      <c r="AD1472" s="20"/>
      <c r="AE1472" s="20"/>
      <c r="AF1472" s="20"/>
      <c r="AG1472" s="20"/>
      <c r="AH1472" s="20"/>
      <c r="AI1472" s="20"/>
    </row>
    <row r="1473" spans="11:35" x14ac:dyDescent="0.25">
      <c r="K1473" s="20"/>
      <c r="L1473" s="20"/>
      <c r="N1473" s="20"/>
      <c r="O1473" s="20"/>
      <c r="P1473" s="20"/>
      <c r="Q1473" s="20"/>
      <c r="R1473" s="20"/>
      <c r="S1473" s="20"/>
      <c r="T1473" s="20"/>
      <c r="U1473" s="20"/>
      <c r="V1473" s="20"/>
      <c r="W1473" s="20"/>
      <c r="X1473" s="20"/>
      <c r="Y1473" s="20"/>
      <c r="Z1473" s="20"/>
      <c r="AA1473" s="20"/>
      <c r="AB1473" s="20"/>
      <c r="AC1473" s="20"/>
      <c r="AD1473" s="20"/>
      <c r="AE1473" s="20"/>
      <c r="AF1473" s="20"/>
      <c r="AG1473" s="20"/>
      <c r="AH1473" s="20"/>
      <c r="AI1473" s="20"/>
    </row>
    <row r="1474" spans="11:35" x14ac:dyDescent="0.25">
      <c r="K1474" s="20"/>
      <c r="L1474" s="20"/>
      <c r="N1474" s="20"/>
      <c r="O1474" s="20"/>
      <c r="P1474" s="20"/>
      <c r="Q1474" s="20"/>
      <c r="R1474" s="20"/>
      <c r="S1474" s="20"/>
      <c r="T1474" s="20"/>
      <c r="U1474" s="20"/>
      <c r="V1474" s="20"/>
      <c r="W1474" s="20"/>
      <c r="X1474" s="20"/>
      <c r="Y1474" s="20"/>
      <c r="Z1474" s="20"/>
      <c r="AA1474" s="20"/>
      <c r="AB1474" s="20"/>
      <c r="AC1474" s="20"/>
      <c r="AD1474" s="20"/>
      <c r="AE1474" s="20"/>
      <c r="AF1474" s="20"/>
      <c r="AG1474" s="20"/>
      <c r="AH1474" s="20"/>
      <c r="AI1474" s="20"/>
    </row>
    <row r="1475" spans="11:35" x14ac:dyDescent="0.25">
      <c r="K1475" s="20"/>
      <c r="L1475" s="20"/>
      <c r="N1475" s="20"/>
      <c r="O1475" s="20"/>
      <c r="P1475" s="20"/>
      <c r="Q1475" s="20"/>
      <c r="R1475" s="20"/>
      <c r="S1475" s="20"/>
      <c r="T1475" s="20"/>
      <c r="U1475" s="20"/>
      <c r="V1475" s="20"/>
      <c r="W1475" s="20"/>
      <c r="X1475" s="20"/>
      <c r="Y1475" s="20"/>
      <c r="Z1475" s="20"/>
      <c r="AA1475" s="20"/>
      <c r="AB1475" s="20"/>
      <c r="AC1475" s="20"/>
      <c r="AD1475" s="20"/>
      <c r="AE1475" s="20"/>
      <c r="AF1475" s="20"/>
      <c r="AG1475" s="20"/>
      <c r="AH1475" s="20"/>
      <c r="AI1475" s="20"/>
    </row>
    <row r="1476" spans="11:35" x14ac:dyDescent="0.25">
      <c r="K1476" s="20"/>
      <c r="L1476" s="20"/>
      <c r="N1476" s="20"/>
      <c r="O1476" s="20"/>
      <c r="P1476" s="20"/>
      <c r="Q1476" s="20"/>
      <c r="R1476" s="20"/>
      <c r="S1476" s="20"/>
      <c r="T1476" s="20"/>
      <c r="U1476" s="20"/>
      <c r="V1476" s="20"/>
      <c r="W1476" s="20"/>
      <c r="X1476" s="20"/>
      <c r="Y1476" s="20"/>
      <c r="Z1476" s="20"/>
      <c r="AA1476" s="20"/>
      <c r="AB1476" s="20"/>
      <c r="AC1476" s="20"/>
      <c r="AD1476" s="20"/>
      <c r="AE1476" s="20"/>
      <c r="AF1476" s="20"/>
      <c r="AG1476" s="20"/>
      <c r="AH1476" s="20"/>
      <c r="AI1476" s="20"/>
    </row>
    <row r="1477" spans="11:35" x14ac:dyDescent="0.25">
      <c r="K1477" s="20"/>
      <c r="L1477" s="20"/>
      <c r="N1477" s="20"/>
      <c r="O1477" s="20"/>
      <c r="P1477" s="20"/>
      <c r="Q1477" s="20"/>
      <c r="R1477" s="20"/>
      <c r="S1477" s="20"/>
      <c r="T1477" s="20"/>
      <c r="U1477" s="20"/>
      <c r="V1477" s="20"/>
      <c r="W1477" s="20"/>
      <c r="X1477" s="20"/>
      <c r="Y1477" s="20"/>
      <c r="Z1477" s="20"/>
      <c r="AA1477" s="20"/>
      <c r="AB1477" s="20"/>
      <c r="AC1477" s="20"/>
      <c r="AD1477" s="20"/>
      <c r="AE1477" s="20"/>
      <c r="AF1477" s="20"/>
      <c r="AG1477" s="20"/>
      <c r="AH1477" s="20"/>
      <c r="AI1477" s="20"/>
    </row>
    <row r="1478" spans="11:35" x14ac:dyDescent="0.25">
      <c r="K1478" s="20"/>
      <c r="L1478" s="20"/>
      <c r="N1478" s="20"/>
      <c r="O1478" s="20"/>
      <c r="P1478" s="20"/>
      <c r="Q1478" s="20"/>
      <c r="R1478" s="20"/>
      <c r="S1478" s="20"/>
      <c r="T1478" s="20"/>
      <c r="U1478" s="20"/>
      <c r="V1478" s="20"/>
      <c r="W1478" s="20"/>
      <c r="X1478" s="20"/>
      <c r="Y1478" s="20"/>
      <c r="Z1478" s="20"/>
      <c r="AA1478" s="20"/>
      <c r="AB1478" s="20"/>
      <c r="AC1478" s="20"/>
      <c r="AD1478" s="20"/>
      <c r="AE1478" s="20"/>
      <c r="AF1478" s="20"/>
      <c r="AG1478" s="20"/>
      <c r="AH1478" s="20"/>
      <c r="AI1478" s="20"/>
    </row>
    <row r="1479" spans="11:35" x14ac:dyDescent="0.25">
      <c r="K1479" s="20"/>
      <c r="L1479" s="20"/>
      <c r="N1479" s="20"/>
      <c r="O1479" s="20"/>
      <c r="P1479" s="20"/>
      <c r="Q1479" s="20"/>
      <c r="R1479" s="20"/>
      <c r="S1479" s="20"/>
      <c r="T1479" s="20"/>
      <c r="U1479" s="20"/>
      <c r="V1479" s="20"/>
      <c r="W1479" s="20"/>
      <c r="X1479" s="20"/>
      <c r="Y1479" s="20"/>
      <c r="Z1479" s="20"/>
      <c r="AA1479" s="20"/>
      <c r="AB1479" s="20"/>
      <c r="AC1479" s="20"/>
      <c r="AD1479" s="20"/>
      <c r="AE1479" s="20"/>
      <c r="AF1479" s="20"/>
      <c r="AG1479" s="20"/>
      <c r="AH1479" s="20"/>
      <c r="AI1479" s="20"/>
    </row>
    <row r="1480" spans="11:35" x14ac:dyDescent="0.25">
      <c r="K1480" s="20"/>
      <c r="L1480" s="20"/>
      <c r="N1480" s="20"/>
      <c r="O1480" s="20"/>
      <c r="P1480" s="20"/>
      <c r="Q1480" s="20"/>
      <c r="R1480" s="20"/>
      <c r="S1480" s="20"/>
      <c r="T1480" s="20"/>
      <c r="U1480" s="20"/>
      <c r="V1480" s="20"/>
      <c r="W1480" s="20"/>
      <c r="X1480" s="20"/>
      <c r="Y1480" s="20"/>
      <c r="Z1480" s="20"/>
      <c r="AA1480" s="20"/>
      <c r="AB1480" s="20"/>
      <c r="AC1480" s="20"/>
      <c r="AD1480" s="20"/>
      <c r="AE1480" s="20"/>
      <c r="AF1480" s="20"/>
      <c r="AG1480" s="20"/>
      <c r="AH1480" s="20"/>
      <c r="AI1480" s="20"/>
    </row>
    <row r="1481" spans="11:35" x14ac:dyDescent="0.25">
      <c r="K1481" s="20"/>
      <c r="L1481" s="20"/>
      <c r="N1481" s="20"/>
      <c r="O1481" s="20"/>
      <c r="P1481" s="20"/>
      <c r="Q1481" s="20"/>
      <c r="R1481" s="20"/>
      <c r="S1481" s="20"/>
      <c r="T1481" s="20"/>
      <c r="U1481" s="20"/>
      <c r="V1481" s="20"/>
      <c r="W1481" s="20"/>
      <c r="X1481" s="20"/>
      <c r="Y1481" s="20"/>
      <c r="Z1481" s="20"/>
      <c r="AA1481" s="20"/>
      <c r="AB1481" s="20"/>
      <c r="AC1481" s="20"/>
      <c r="AD1481" s="20"/>
      <c r="AE1481" s="20"/>
      <c r="AF1481" s="20"/>
      <c r="AG1481" s="20"/>
      <c r="AH1481" s="20"/>
      <c r="AI1481" s="20"/>
    </row>
    <row r="1482" spans="11:35" x14ac:dyDescent="0.25">
      <c r="K1482" s="20"/>
      <c r="L1482" s="20"/>
      <c r="N1482" s="20"/>
      <c r="O1482" s="20"/>
      <c r="P1482" s="20"/>
      <c r="Q1482" s="20"/>
      <c r="R1482" s="20"/>
      <c r="S1482" s="20"/>
      <c r="T1482" s="20"/>
      <c r="U1482" s="20"/>
      <c r="V1482" s="20"/>
      <c r="W1482" s="20"/>
      <c r="X1482" s="20"/>
      <c r="Y1482" s="20"/>
      <c r="Z1482" s="20"/>
      <c r="AA1482" s="20"/>
      <c r="AB1482" s="20"/>
      <c r="AC1482" s="20"/>
      <c r="AD1482" s="20"/>
      <c r="AE1482" s="20"/>
      <c r="AF1482" s="20"/>
      <c r="AG1482" s="20"/>
      <c r="AH1482" s="20"/>
      <c r="AI1482" s="20"/>
    </row>
    <row r="1483" spans="11:35" x14ac:dyDescent="0.25">
      <c r="K1483" s="20"/>
      <c r="L1483" s="20"/>
      <c r="N1483" s="20"/>
      <c r="O1483" s="20"/>
      <c r="P1483" s="20"/>
      <c r="Q1483" s="20"/>
      <c r="R1483" s="20"/>
      <c r="S1483" s="20"/>
      <c r="T1483" s="20"/>
      <c r="U1483" s="20"/>
      <c r="V1483" s="20"/>
      <c r="W1483" s="20"/>
      <c r="X1483" s="20"/>
      <c r="Y1483" s="20"/>
      <c r="Z1483" s="20"/>
      <c r="AA1483" s="20"/>
      <c r="AB1483" s="20"/>
      <c r="AC1483" s="20"/>
      <c r="AD1483" s="20"/>
      <c r="AE1483" s="20"/>
      <c r="AF1483" s="20"/>
      <c r="AG1483" s="20"/>
      <c r="AH1483" s="20"/>
      <c r="AI1483" s="20"/>
    </row>
    <row r="1484" spans="11:35" x14ac:dyDescent="0.25">
      <c r="K1484" s="20"/>
      <c r="L1484" s="20"/>
      <c r="N1484" s="20"/>
      <c r="O1484" s="20"/>
      <c r="P1484" s="20"/>
      <c r="Q1484" s="20"/>
      <c r="R1484" s="20"/>
      <c r="S1484" s="20"/>
      <c r="T1484" s="20"/>
      <c r="U1484" s="20"/>
      <c r="V1484" s="20"/>
      <c r="W1484" s="20"/>
      <c r="X1484" s="20"/>
      <c r="Y1484" s="20"/>
      <c r="Z1484" s="20"/>
      <c r="AA1484" s="20"/>
      <c r="AB1484" s="20"/>
      <c r="AC1484" s="20"/>
      <c r="AD1484" s="20"/>
      <c r="AE1484" s="20"/>
      <c r="AF1484" s="20"/>
      <c r="AG1484" s="20"/>
      <c r="AH1484" s="20"/>
      <c r="AI1484" s="20"/>
    </row>
    <row r="1485" spans="11:35" x14ac:dyDescent="0.25">
      <c r="K1485" s="20"/>
      <c r="L1485" s="20"/>
      <c r="N1485" s="20"/>
      <c r="O1485" s="20"/>
      <c r="P1485" s="20"/>
      <c r="Q1485" s="20"/>
      <c r="R1485" s="20"/>
      <c r="S1485" s="20"/>
      <c r="T1485" s="20"/>
      <c r="U1485" s="20"/>
      <c r="V1485" s="20"/>
      <c r="W1485" s="20"/>
      <c r="X1485" s="20"/>
      <c r="Y1485" s="20"/>
      <c r="Z1485" s="20"/>
      <c r="AA1485" s="20"/>
      <c r="AB1485" s="20"/>
      <c r="AC1485" s="20"/>
      <c r="AD1485" s="20"/>
      <c r="AE1485" s="20"/>
      <c r="AF1485" s="20"/>
      <c r="AG1485" s="20"/>
      <c r="AH1485" s="20"/>
      <c r="AI1485" s="20"/>
    </row>
    <row r="1486" spans="11:35" x14ac:dyDescent="0.25">
      <c r="K1486" s="20"/>
      <c r="L1486" s="20"/>
      <c r="N1486" s="20"/>
      <c r="O1486" s="20"/>
      <c r="P1486" s="20"/>
      <c r="Q1486" s="20"/>
      <c r="R1486" s="20"/>
      <c r="S1486" s="20"/>
      <c r="T1486" s="20"/>
      <c r="U1486" s="20"/>
      <c r="V1486" s="20"/>
      <c r="W1486" s="20"/>
      <c r="X1486" s="20"/>
      <c r="Y1486" s="20"/>
      <c r="Z1486" s="20"/>
      <c r="AA1486" s="20"/>
      <c r="AB1486" s="20"/>
      <c r="AC1486" s="20"/>
      <c r="AD1486" s="20"/>
      <c r="AE1486" s="20"/>
      <c r="AF1486" s="20"/>
      <c r="AG1486" s="20"/>
      <c r="AH1486" s="20"/>
      <c r="AI1486" s="20"/>
    </row>
    <row r="1487" spans="11:35" x14ac:dyDescent="0.25">
      <c r="K1487" s="20"/>
      <c r="L1487" s="20"/>
      <c r="N1487" s="20"/>
      <c r="O1487" s="20"/>
      <c r="P1487" s="20"/>
      <c r="Q1487" s="20"/>
      <c r="R1487" s="20"/>
      <c r="S1487" s="20"/>
      <c r="T1487" s="20"/>
      <c r="U1487" s="20"/>
      <c r="V1487" s="20"/>
      <c r="W1487" s="20"/>
      <c r="X1487" s="20"/>
      <c r="Y1487" s="20"/>
      <c r="Z1487" s="20"/>
      <c r="AA1487" s="20"/>
      <c r="AB1487" s="20"/>
      <c r="AC1487" s="20"/>
      <c r="AD1487" s="20"/>
      <c r="AE1487" s="20"/>
      <c r="AF1487" s="20"/>
      <c r="AG1487" s="20"/>
      <c r="AH1487" s="20"/>
      <c r="AI1487" s="20"/>
    </row>
    <row r="1488" spans="11:35" x14ac:dyDescent="0.25">
      <c r="K1488" s="20"/>
      <c r="L1488" s="20"/>
      <c r="N1488" s="20"/>
      <c r="O1488" s="20"/>
      <c r="P1488" s="20"/>
      <c r="Q1488" s="20"/>
      <c r="R1488" s="20"/>
      <c r="S1488" s="20"/>
      <c r="T1488" s="20"/>
      <c r="U1488" s="20"/>
      <c r="V1488" s="20"/>
      <c r="W1488" s="20"/>
      <c r="X1488" s="20"/>
      <c r="Y1488" s="20"/>
      <c r="Z1488" s="20"/>
      <c r="AA1488" s="20"/>
      <c r="AB1488" s="20"/>
      <c r="AC1488" s="20"/>
      <c r="AD1488" s="20"/>
      <c r="AE1488" s="20"/>
      <c r="AF1488" s="20"/>
      <c r="AG1488" s="20"/>
      <c r="AH1488" s="20"/>
      <c r="AI1488" s="20"/>
    </row>
    <row r="1489" spans="11:35" x14ac:dyDescent="0.25">
      <c r="K1489" s="20"/>
      <c r="L1489" s="20"/>
      <c r="N1489" s="20"/>
      <c r="O1489" s="20"/>
      <c r="P1489" s="20"/>
      <c r="Q1489" s="20"/>
      <c r="R1489" s="20"/>
      <c r="S1489" s="20"/>
      <c r="T1489" s="20"/>
      <c r="U1489" s="20"/>
      <c r="V1489" s="20"/>
      <c r="W1489" s="20"/>
      <c r="X1489" s="20"/>
      <c r="Y1489" s="20"/>
      <c r="Z1489" s="20"/>
      <c r="AA1489" s="20"/>
      <c r="AB1489" s="20"/>
      <c r="AC1489" s="20"/>
      <c r="AD1489" s="20"/>
      <c r="AE1489" s="20"/>
      <c r="AF1489" s="20"/>
      <c r="AG1489" s="20"/>
      <c r="AH1489" s="20"/>
      <c r="AI1489" s="20"/>
    </row>
    <row r="1490" spans="11:35" x14ac:dyDescent="0.25">
      <c r="K1490" s="20"/>
      <c r="L1490" s="20"/>
      <c r="N1490" s="20"/>
      <c r="O1490" s="20"/>
      <c r="P1490" s="20"/>
      <c r="Q1490" s="20"/>
      <c r="R1490" s="20"/>
      <c r="S1490" s="20"/>
      <c r="T1490" s="20"/>
      <c r="U1490" s="20"/>
      <c r="V1490" s="20"/>
      <c r="W1490" s="20"/>
      <c r="X1490" s="20"/>
      <c r="Y1490" s="20"/>
      <c r="Z1490" s="20"/>
      <c r="AA1490" s="20"/>
      <c r="AB1490" s="20"/>
      <c r="AC1490" s="20"/>
      <c r="AD1490" s="20"/>
      <c r="AE1490" s="20"/>
      <c r="AF1490" s="20"/>
      <c r="AG1490" s="20"/>
      <c r="AH1490" s="20"/>
      <c r="AI1490" s="20"/>
    </row>
    <row r="1491" spans="11:35" x14ac:dyDescent="0.25">
      <c r="K1491" s="20"/>
      <c r="L1491" s="20"/>
      <c r="N1491" s="20"/>
      <c r="O1491" s="20"/>
      <c r="P1491" s="20"/>
      <c r="Q1491" s="20"/>
      <c r="R1491" s="20"/>
      <c r="S1491" s="20"/>
      <c r="T1491" s="20"/>
      <c r="U1491" s="20"/>
      <c r="V1491" s="20"/>
      <c r="W1491" s="20"/>
      <c r="X1491" s="20"/>
      <c r="Y1491" s="20"/>
      <c r="Z1491" s="20"/>
      <c r="AA1491" s="20"/>
      <c r="AB1491" s="20"/>
      <c r="AC1491" s="20"/>
      <c r="AD1491" s="20"/>
      <c r="AE1491" s="20"/>
      <c r="AF1491" s="20"/>
      <c r="AG1491" s="20"/>
      <c r="AH1491" s="20"/>
      <c r="AI1491" s="20"/>
    </row>
    <row r="1492" spans="11:35" x14ac:dyDescent="0.25">
      <c r="K1492" s="20"/>
      <c r="L1492" s="20"/>
      <c r="N1492" s="20"/>
      <c r="O1492" s="20"/>
      <c r="P1492" s="20"/>
      <c r="Q1492" s="20"/>
      <c r="R1492" s="20"/>
      <c r="S1492" s="20"/>
      <c r="T1492" s="20"/>
      <c r="U1492" s="20"/>
      <c r="V1492" s="20"/>
      <c r="W1492" s="20"/>
      <c r="X1492" s="20"/>
      <c r="Y1492" s="20"/>
      <c r="Z1492" s="20"/>
      <c r="AA1492" s="20"/>
      <c r="AB1492" s="20"/>
      <c r="AC1492" s="20"/>
      <c r="AD1492" s="20"/>
      <c r="AE1492" s="20"/>
      <c r="AF1492" s="20"/>
      <c r="AG1492" s="20"/>
      <c r="AH1492" s="20"/>
      <c r="AI1492" s="20"/>
    </row>
    <row r="1493" spans="11:35" x14ac:dyDescent="0.25">
      <c r="K1493" s="20"/>
      <c r="L1493" s="20"/>
      <c r="N1493" s="20"/>
      <c r="O1493" s="20"/>
      <c r="P1493" s="20"/>
      <c r="Q1493" s="20"/>
      <c r="R1493" s="20"/>
      <c r="S1493" s="20"/>
      <c r="T1493" s="20"/>
      <c r="U1493" s="20"/>
      <c r="V1493" s="20"/>
      <c r="W1493" s="20"/>
      <c r="X1493" s="20"/>
      <c r="Y1493" s="20"/>
      <c r="Z1493" s="20"/>
      <c r="AA1493" s="20"/>
      <c r="AB1493" s="20"/>
      <c r="AC1493" s="20"/>
      <c r="AD1493" s="20"/>
      <c r="AE1493" s="20"/>
      <c r="AF1493" s="20"/>
      <c r="AG1493" s="20"/>
      <c r="AH1493" s="20"/>
      <c r="AI1493" s="20"/>
    </row>
    <row r="1494" spans="11:35" x14ac:dyDescent="0.25">
      <c r="K1494" s="20"/>
      <c r="L1494" s="20"/>
      <c r="N1494" s="20"/>
      <c r="O1494" s="20"/>
      <c r="P1494" s="20"/>
      <c r="Q1494" s="20"/>
      <c r="R1494" s="20"/>
      <c r="S1494" s="20"/>
      <c r="T1494" s="20"/>
      <c r="U1494" s="20"/>
      <c r="V1494" s="20"/>
      <c r="W1494" s="20"/>
      <c r="X1494" s="20"/>
      <c r="Y1494" s="20"/>
      <c r="Z1494" s="20"/>
      <c r="AA1494" s="20"/>
      <c r="AB1494" s="20"/>
      <c r="AC1494" s="20"/>
      <c r="AD1494" s="20"/>
      <c r="AE1494" s="20"/>
      <c r="AF1494" s="20"/>
      <c r="AG1494" s="20"/>
      <c r="AH1494" s="20"/>
      <c r="AI1494" s="20"/>
    </row>
    <row r="1495" spans="11:35" x14ac:dyDescent="0.25">
      <c r="K1495" s="20"/>
      <c r="L1495" s="20"/>
      <c r="N1495" s="20"/>
      <c r="O1495" s="20"/>
      <c r="P1495" s="20"/>
      <c r="Q1495" s="20"/>
      <c r="R1495" s="20"/>
      <c r="S1495" s="20"/>
      <c r="T1495" s="20"/>
      <c r="U1495" s="20"/>
      <c r="V1495" s="20"/>
      <c r="W1495" s="20"/>
      <c r="X1495" s="20"/>
      <c r="Y1495" s="20"/>
      <c r="Z1495" s="20"/>
      <c r="AA1495" s="20"/>
      <c r="AB1495" s="20"/>
      <c r="AC1495" s="20"/>
      <c r="AD1495" s="20"/>
      <c r="AE1495" s="20"/>
      <c r="AF1495" s="20"/>
      <c r="AG1495" s="20"/>
      <c r="AH1495" s="20"/>
      <c r="AI1495" s="20"/>
    </row>
    <row r="1496" spans="11:35" x14ac:dyDescent="0.25">
      <c r="K1496" s="20"/>
      <c r="L1496" s="20"/>
      <c r="N1496" s="20"/>
      <c r="O1496" s="20"/>
      <c r="P1496" s="20"/>
      <c r="Q1496" s="20"/>
      <c r="R1496" s="20"/>
      <c r="S1496" s="20"/>
      <c r="T1496" s="20"/>
      <c r="U1496" s="20"/>
      <c r="V1496" s="20"/>
      <c r="W1496" s="20"/>
      <c r="X1496" s="20"/>
      <c r="Y1496" s="20"/>
      <c r="Z1496" s="20"/>
      <c r="AA1496" s="20"/>
      <c r="AB1496" s="20"/>
      <c r="AC1496" s="20"/>
      <c r="AD1496" s="20"/>
      <c r="AE1496" s="20"/>
      <c r="AF1496" s="20"/>
      <c r="AG1496" s="20"/>
      <c r="AH1496" s="20"/>
      <c r="AI1496" s="20"/>
    </row>
    <row r="1497" spans="11:35" x14ac:dyDescent="0.25">
      <c r="K1497" s="20"/>
      <c r="L1497" s="20"/>
      <c r="N1497" s="20"/>
      <c r="O1497" s="20"/>
      <c r="P1497" s="20"/>
      <c r="Q1497" s="20"/>
      <c r="R1497" s="20"/>
      <c r="S1497" s="20"/>
      <c r="T1497" s="20"/>
      <c r="U1497" s="20"/>
      <c r="V1497" s="20"/>
      <c r="W1497" s="20"/>
      <c r="X1497" s="20"/>
      <c r="Y1497" s="20"/>
      <c r="Z1497" s="20"/>
      <c r="AA1497" s="20"/>
      <c r="AB1497" s="20"/>
      <c r="AC1497" s="20"/>
      <c r="AD1497" s="20"/>
      <c r="AE1497" s="20"/>
      <c r="AF1497" s="20"/>
      <c r="AG1497" s="20"/>
      <c r="AH1497" s="20"/>
      <c r="AI1497" s="20"/>
    </row>
    <row r="1498" spans="11:35" x14ac:dyDescent="0.25">
      <c r="K1498" s="20"/>
      <c r="L1498" s="20"/>
      <c r="N1498" s="20"/>
      <c r="O1498" s="20"/>
      <c r="P1498" s="20"/>
      <c r="Q1498" s="20"/>
      <c r="R1498" s="20"/>
      <c r="S1498" s="20"/>
      <c r="T1498" s="20"/>
      <c r="U1498" s="20"/>
      <c r="V1498" s="20"/>
      <c r="W1498" s="20"/>
      <c r="X1498" s="20"/>
      <c r="Y1498" s="20"/>
      <c r="Z1498" s="20"/>
      <c r="AA1498" s="20"/>
      <c r="AB1498" s="20"/>
      <c r="AC1498" s="20"/>
      <c r="AD1498" s="20"/>
      <c r="AE1498" s="20"/>
      <c r="AF1498" s="20"/>
      <c r="AG1498" s="20"/>
      <c r="AH1498" s="20"/>
      <c r="AI1498" s="20"/>
    </row>
    <row r="1499" spans="11:35" x14ac:dyDescent="0.25">
      <c r="K1499" s="20"/>
      <c r="L1499" s="20"/>
      <c r="N1499" s="20"/>
      <c r="O1499" s="20"/>
      <c r="P1499" s="20"/>
      <c r="Q1499" s="20"/>
      <c r="R1499" s="20"/>
      <c r="S1499" s="20"/>
      <c r="T1499" s="20"/>
      <c r="U1499" s="20"/>
      <c r="V1499" s="20"/>
      <c r="W1499" s="20"/>
      <c r="X1499" s="20"/>
      <c r="Y1499" s="20"/>
      <c r="Z1499" s="20"/>
      <c r="AA1499" s="20"/>
      <c r="AB1499" s="20"/>
      <c r="AC1499" s="20"/>
      <c r="AD1499" s="20"/>
      <c r="AE1499" s="20"/>
      <c r="AF1499" s="20"/>
      <c r="AG1499" s="20"/>
      <c r="AH1499" s="20"/>
      <c r="AI1499" s="20"/>
    </row>
    <row r="1500" spans="11:35" x14ac:dyDescent="0.25">
      <c r="K1500" s="20"/>
      <c r="L1500" s="20"/>
      <c r="N1500" s="20"/>
      <c r="O1500" s="20"/>
      <c r="P1500" s="20"/>
      <c r="Q1500" s="20"/>
      <c r="R1500" s="20"/>
      <c r="S1500" s="20"/>
      <c r="T1500" s="20"/>
      <c r="U1500" s="20"/>
      <c r="V1500" s="20"/>
      <c r="W1500" s="20"/>
      <c r="X1500" s="20"/>
      <c r="Y1500" s="20"/>
      <c r="Z1500" s="20"/>
      <c r="AA1500" s="20"/>
      <c r="AB1500" s="20"/>
      <c r="AC1500" s="20"/>
      <c r="AD1500" s="20"/>
      <c r="AE1500" s="20"/>
      <c r="AF1500" s="20"/>
      <c r="AG1500" s="20"/>
      <c r="AH1500" s="20"/>
      <c r="AI1500" s="20"/>
    </row>
    <row r="1501" spans="11:35" x14ac:dyDescent="0.25">
      <c r="K1501" s="20"/>
      <c r="L1501" s="20"/>
      <c r="N1501" s="20"/>
      <c r="O1501" s="20"/>
      <c r="P1501" s="20"/>
      <c r="Q1501" s="20"/>
      <c r="R1501" s="20"/>
      <c r="S1501" s="20"/>
      <c r="T1501" s="20"/>
      <c r="U1501" s="20"/>
      <c r="V1501" s="20"/>
      <c r="W1501" s="20"/>
      <c r="X1501" s="20"/>
      <c r="Y1501" s="20"/>
      <c r="Z1501" s="20"/>
      <c r="AA1501" s="20"/>
      <c r="AB1501" s="20"/>
      <c r="AC1501" s="20"/>
      <c r="AD1501" s="20"/>
      <c r="AE1501" s="20"/>
      <c r="AF1501" s="20"/>
      <c r="AG1501" s="20"/>
      <c r="AH1501" s="20"/>
      <c r="AI1501" s="20"/>
    </row>
    <row r="1502" spans="11:35" x14ac:dyDescent="0.25">
      <c r="K1502" s="20"/>
      <c r="L1502" s="20"/>
      <c r="N1502" s="20"/>
      <c r="O1502" s="20"/>
      <c r="P1502" s="20"/>
      <c r="Q1502" s="20"/>
      <c r="R1502" s="20"/>
      <c r="S1502" s="20"/>
      <c r="T1502" s="20"/>
      <c r="U1502" s="20"/>
      <c r="V1502" s="20"/>
      <c r="W1502" s="20"/>
      <c r="X1502" s="20"/>
      <c r="Y1502" s="20"/>
      <c r="Z1502" s="20"/>
      <c r="AA1502" s="20"/>
      <c r="AB1502" s="20"/>
      <c r="AC1502" s="20"/>
      <c r="AD1502" s="20"/>
      <c r="AE1502" s="20"/>
      <c r="AF1502" s="20"/>
      <c r="AG1502" s="20"/>
      <c r="AH1502" s="20"/>
      <c r="AI1502" s="20"/>
    </row>
    <row r="1503" spans="11:35" x14ac:dyDescent="0.25">
      <c r="K1503" s="20"/>
      <c r="L1503" s="20"/>
      <c r="N1503" s="20"/>
      <c r="O1503" s="20"/>
      <c r="P1503" s="20"/>
      <c r="Q1503" s="20"/>
      <c r="R1503" s="20"/>
      <c r="S1503" s="20"/>
      <c r="T1503" s="20"/>
      <c r="U1503" s="20"/>
      <c r="V1503" s="20"/>
      <c r="W1503" s="20"/>
      <c r="X1503" s="20"/>
      <c r="Y1503" s="20"/>
      <c r="Z1503" s="20"/>
      <c r="AA1503" s="20"/>
      <c r="AB1503" s="20"/>
      <c r="AC1503" s="20"/>
      <c r="AD1503" s="20"/>
      <c r="AE1503" s="20"/>
      <c r="AF1503" s="20"/>
      <c r="AG1503" s="20"/>
      <c r="AH1503" s="20"/>
      <c r="AI1503" s="20"/>
    </row>
    <row r="1504" spans="11:35" x14ac:dyDescent="0.25">
      <c r="K1504" s="20"/>
      <c r="L1504" s="20"/>
      <c r="N1504" s="20"/>
      <c r="O1504" s="20"/>
      <c r="P1504" s="20"/>
      <c r="Q1504" s="20"/>
      <c r="R1504" s="20"/>
      <c r="S1504" s="20"/>
      <c r="T1504" s="20"/>
      <c r="U1504" s="20"/>
      <c r="V1504" s="20"/>
      <c r="W1504" s="20"/>
      <c r="X1504" s="20"/>
      <c r="Y1504" s="20"/>
      <c r="Z1504" s="20"/>
      <c r="AA1504" s="20"/>
      <c r="AB1504" s="20"/>
      <c r="AC1504" s="20"/>
      <c r="AD1504" s="20"/>
      <c r="AE1504" s="20"/>
      <c r="AF1504" s="20"/>
      <c r="AG1504" s="20"/>
      <c r="AH1504" s="20"/>
      <c r="AI1504" s="20"/>
    </row>
    <row r="1505" spans="11:35" x14ac:dyDescent="0.25">
      <c r="K1505" s="20"/>
      <c r="L1505" s="20"/>
      <c r="N1505" s="20"/>
      <c r="O1505" s="20"/>
      <c r="P1505" s="20"/>
      <c r="Q1505" s="20"/>
      <c r="R1505" s="20"/>
      <c r="S1505" s="20"/>
      <c r="T1505" s="20"/>
      <c r="U1505" s="20"/>
      <c r="V1505" s="20"/>
      <c r="W1505" s="20"/>
      <c r="X1505" s="20"/>
      <c r="Y1505" s="20"/>
      <c r="Z1505" s="20"/>
      <c r="AA1505" s="20"/>
      <c r="AB1505" s="20"/>
      <c r="AC1505" s="20"/>
      <c r="AD1505" s="20"/>
      <c r="AE1505" s="20"/>
      <c r="AF1505" s="20"/>
      <c r="AG1505" s="20"/>
      <c r="AH1505" s="20"/>
      <c r="AI1505" s="20"/>
    </row>
    <row r="1506" spans="11:35" x14ac:dyDescent="0.25">
      <c r="K1506" s="20"/>
      <c r="L1506" s="20"/>
      <c r="N1506" s="20"/>
      <c r="O1506" s="20"/>
      <c r="P1506" s="20"/>
      <c r="Q1506" s="20"/>
      <c r="R1506" s="20"/>
      <c r="S1506" s="20"/>
      <c r="T1506" s="20"/>
      <c r="U1506" s="20"/>
      <c r="V1506" s="20"/>
      <c r="W1506" s="20"/>
      <c r="X1506" s="20"/>
      <c r="Y1506" s="20"/>
      <c r="Z1506" s="20"/>
      <c r="AA1506" s="20"/>
      <c r="AB1506" s="20"/>
      <c r="AC1506" s="20"/>
      <c r="AD1506" s="20"/>
      <c r="AE1506" s="20"/>
      <c r="AF1506" s="20"/>
      <c r="AG1506" s="20"/>
      <c r="AH1506" s="20"/>
      <c r="AI1506" s="20"/>
    </row>
    <row r="1507" spans="11:35" x14ac:dyDescent="0.25">
      <c r="K1507" s="20"/>
      <c r="L1507" s="20"/>
      <c r="N1507" s="20"/>
      <c r="O1507" s="20"/>
      <c r="P1507" s="20"/>
      <c r="Q1507" s="20"/>
      <c r="R1507" s="20"/>
      <c r="S1507" s="20"/>
      <c r="T1507" s="20"/>
      <c r="U1507" s="20"/>
      <c r="V1507" s="20"/>
      <c r="W1507" s="20"/>
      <c r="X1507" s="20"/>
      <c r="Y1507" s="20"/>
      <c r="Z1507" s="20"/>
      <c r="AA1507" s="20"/>
      <c r="AB1507" s="20"/>
      <c r="AC1507" s="20"/>
      <c r="AD1507" s="20"/>
      <c r="AE1507" s="20"/>
      <c r="AF1507" s="20"/>
      <c r="AG1507" s="20"/>
      <c r="AH1507" s="20"/>
      <c r="AI1507" s="20"/>
    </row>
    <row r="1508" spans="11:35" x14ac:dyDescent="0.25">
      <c r="K1508" s="20"/>
      <c r="L1508" s="20"/>
      <c r="N1508" s="20"/>
      <c r="O1508" s="20"/>
      <c r="P1508" s="20"/>
      <c r="Q1508" s="20"/>
      <c r="R1508" s="20"/>
      <c r="S1508" s="20"/>
      <c r="T1508" s="20"/>
      <c r="U1508" s="20"/>
      <c r="V1508" s="20"/>
      <c r="W1508" s="20"/>
      <c r="X1508" s="20"/>
      <c r="Y1508" s="20"/>
      <c r="Z1508" s="20"/>
      <c r="AA1508" s="20"/>
      <c r="AB1508" s="20"/>
      <c r="AC1508" s="20"/>
      <c r="AD1508" s="20"/>
      <c r="AE1508" s="20"/>
      <c r="AF1508" s="20"/>
      <c r="AG1508" s="20"/>
      <c r="AH1508" s="20"/>
      <c r="AI1508" s="20"/>
    </row>
    <row r="1509" spans="11:35" x14ac:dyDescent="0.25">
      <c r="K1509" s="20"/>
      <c r="L1509" s="20"/>
      <c r="N1509" s="20"/>
      <c r="O1509" s="20"/>
      <c r="P1509" s="20"/>
      <c r="Q1509" s="20"/>
      <c r="R1509" s="20"/>
      <c r="S1509" s="20"/>
      <c r="T1509" s="20"/>
      <c r="U1509" s="20"/>
      <c r="V1509" s="20"/>
      <c r="W1509" s="20"/>
      <c r="X1509" s="20"/>
      <c r="Y1509" s="20"/>
      <c r="Z1509" s="20"/>
      <c r="AA1509" s="20"/>
      <c r="AB1509" s="20"/>
      <c r="AC1509" s="20"/>
      <c r="AD1509" s="20"/>
      <c r="AE1509" s="20"/>
      <c r="AF1509" s="20"/>
      <c r="AG1509" s="20"/>
      <c r="AH1509" s="20"/>
      <c r="AI1509" s="20"/>
    </row>
    <row r="1510" spans="11:35" x14ac:dyDescent="0.25">
      <c r="K1510" s="20"/>
      <c r="L1510" s="20"/>
      <c r="N1510" s="20"/>
      <c r="O1510" s="20"/>
      <c r="P1510" s="20"/>
      <c r="Q1510" s="20"/>
      <c r="R1510" s="20"/>
      <c r="S1510" s="20"/>
      <c r="T1510" s="20"/>
      <c r="U1510" s="20"/>
      <c r="V1510" s="20"/>
      <c r="W1510" s="20"/>
      <c r="X1510" s="20"/>
      <c r="Y1510" s="20"/>
      <c r="Z1510" s="20"/>
      <c r="AA1510" s="20"/>
      <c r="AB1510" s="20"/>
      <c r="AC1510" s="20"/>
      <c r="AD1510" s="20"/>
      <c r="AE1510" s="20"/>
      <c r="AF1510" s="20"/>
      <c r="AG1510" s="20"/>
      <c r="AH1510" s="20"/>
      <c r="AI1510" s="20"/>
    </row>
    <row r="1511" spans="11:35" x14ac:dyDescent="0.25">
      <c r="K1511" s="20"/>
      <c r="L1511" s="20"/>
      <c r="N1511" s="20"/>
      <c r="O1511" s="20"/>
      <c r="P1511" s="20"/>
      <c r="Q1511" s="20"/>
      <c r="R1511" s="20"/>
      <c r="S1511" s="20"/>
      <c r="T1511" s="20"/>
      <c r="U1511" s="20"/>
      <c r="V1511" s="20"/>
      <c r="W1511" s="20"/>
      <c r="X1511" s="20"/>
      <c r="Y1511" s="20"/>
      <c r="Z1511" s="20"/>
      <c r="AA1511" s="20"/>
      <c r="AB1511" s="20"/>
      <c r="AC1511" s="20"/>
      <c r="AD1511" s="20"/>
      <c r="AE1511" s="20"/>
      <c r="AF1511" s="20"/>
      <c r="AG1511" s="20"/>
      <c r="AH1511" s="20"/>
      <c r="AI1511" s="20"/>
    </row>
    <row r="1512" spans="11:35" x14ac:dyDescent="0.25">
      <c r="K1512" s="20"/>
      <c r="L1512" s="20"/>
      <c r="N1512" s="20"/>
      <c r="O1512" s="20"/>
      <c r="P1512" s="20"/>
      <c r="Q1512" s="20"/>
      <c r="R1512" s="20"/>
      <c r="S1512" s="20"/>
      <c r="T1512" s="20"/>
      <c r="U1512" s="20"/>
      <c r="V1512" s="20"/>
      <c r="W1512" s="20"/>
      <c r="X1512" s="20"/>
      <c r="Y1512" s="20"/>
      <c r="Z1512" s="20"/>
      <c r="AA1512" s="20"/>
      <c r="AB1512" s="20"/>
      <c r="AC1512" s="20"/>
      <c r="AD1512" s="20"/>
      <c r="AE1512" s="20"/>
      <c r="AF1512" s="20"/>
      <c r="AG1512" s="20"/>
      <c r="AH1512" s="20"/>
      <c r="AI1512" s="20"/>
    </row>
    <row r="1513" spans="11:35" x14ac:dyDescent="0.25">
      <c r="K1513" s="20"/>
      <c r="L1513" s="20"/>
      <c r="N1513" s="20"/>
      <c r="O1513" s="20"/>
      <c r="P1513" s="20"/>
      <c r="Q1513" s="20"/>
      <c r="R1513" s="20"/>
      <c r="S1513" s="20"/>
      <c r="T1513" s="20"/>
      <c r="U1513" s="20"/>
      <c r="V1513" s="20"/>
      <c r="W1513" s="20"/>
      <c r="X1513" s="20"/>
      <c r="Y1513" s="20"/>
      <c r="Z1513" s="20"/>
      <c r="AA1513" s="20"/>
      <c r="AB1513" s="20"/>
      <c r="AC1513" s="20"/>
      <c r="AD1513" s="20"/>
      <c r="AE1513" s="20"/>
      <c r="AF1513" s="20"/>
      <c r="AG1513" s="20"/>
      <c r="AH1513" s="20"/>
      <c r="AI1513" s="20"/>
    </row>
    <row r="1514" spans="11:35" x14ac:dyDescent="0.25">
      <c r="K1514" s="20"/>
      <c r="L1514" s="20"/>
      <c r="N1514" s="20"/>
      <c r="O1514" s="20"/>
      <c r="P1514" s="20"/>
      <c r="Q1514" s="20"/>
      <c r="R1514" s="20"/>
      <c r="S1514" s="20"/>
      <c r="T1514" s="20"/>
      <c r="U1514" s="20"/>
      <c r="V1514" s="20"/>
      <c r="W1514" s="20"/>
      <c r="X1514" s="20"/>
      <c r="Y1514" s="20"/>
      <c r="Z1514" s="20"/>
      <c r="AA1514" s="20"/>
      <c r="AB1514" s="20"/>
      <c r="AC1514" s="20"/>
      <c r="AD1514" s="20"/>
      <c r="AE1514" s="20"/>
      <c r="AF1514" s="20"/>
      <c r="AG1514" s="20"/>
      <c r="AH1514" s="20"/>
      <c r="AI1514" s="20"/>
    </row>
    <row r="1515" spans="11:35" x14ac:dyDescent="0.25">
      <c r="K1515" s="20"/>
      <c r="L1515" s="20"/>
      <c r="N1515" s="20"/>
      <c r="O1515" s="20"/>
      <c r="P1515" s="20"/>
      <c r="Q1515" s="20"/>
      <c r="R1515" s="20"/>
      <c r="S1515" s="20"/>
      <c r="T1515" s="20"/>
      <c r="U1515" s="20"/>
      <c r="V1515" s="20"/>
      <c r="W1515" s="20"/>
      <c r="X1515" s="20"/>
      <c r="Y1515" s="20"/>
      <c r="Z1515" s="20"/>
      <c r="AA1515" s="20"/>
      <c r="AB1515" s="20"/>
      <c r="AC1515" s="20"/>
      <c r="AD1515" s="20"/>
      <c r="AE1515" s="20"/>
      <c r="AF1515" s="20"/>
      <c r="AG1515" s="20"/>
      <c r="AH1515" s="20"/>
      <c r="AI1515" s="20"/>
    </row>
    <row r="1516" spans="11:35" x14ac:dyDescent="0.25">
      <c r="K1516" s="20"/>
      <c r="L1516" s="20"/>
      <c r="N1516" s="20"/>
      <c r="O1516" s="20"/>
      <c r="P1516" s="20"/>
      <c r="Q1516" s="20"/>
      <c r="R1516" s="20"/>
      <c r="S1516" s="20"/>
      <c r="T1516" s="20"/>
      <c r="U1516" s="20"/>
      <c r="V1516" s="20"/>
      <c r="W1516" s="20"/>
      <c r="X1516" s="20"/>
      <c r="Y1516" s="20"/>
      <c r="Z1516" s="20"/>
      <c r="AA1516" s="20"/>
      <c r="AB1516" s="20"/>
      <c r="AC1516" s="20"/>
      <c r="AD1516" s="20"/>
      <c r="AE1516" s="20"/>
      <c r="AF1516" s="20"/>
      <c r="AG1516" s="20"/>
      <c r="AH1516" s="20"/>
      <c r="AI1516" s="20"/>
    </row>
    <row r="1517" spans="11:35" x14ac:dyDescent="0.25">
      <c r="K1517" s="20"/>
      <c r="L1517" s="20"/>
      <c r="N1517" s="20"/>
      <c r="O1517" s="20"/>
      <c r="P1517" s="20"/>
      <c r="Q1517" s="20"/>
      <c r="R1517" s="20"/>
      <c r="S1517" s="20"/>
      <c r="T1517" s="20"/>
      <c r="U1517" s="20"/>
      <c r="V1517" s="20"/>
      <c r="W1517" s="20"/>
      <c r="X1517" s="20"/>
      <c r="Y1517" s="20"/>
      <c r="Z1517" s="20"/>
      <c r="AA1517" s="20"/>
      <c r="AB1517" s="20"/>
      <c r="AC1517" s="20"/>
      <c r="AD1517" s="20"/>
      <c r="AE1517" s="20"/>
      <c r="AF1517" s="20"/>
      <c r="AG1517" s="20"/>
      <c r="AH1517" s="20"/>
      <c r="AI1517" s="20"/>
    </row>
    <row r="1518" spans="11:35" x14ac:dyDescent="0.25">
      <c r="K1518" s="20"/>
      <c r="L1518" s="20"/>
      <c r="N1518" s="20"/>
      <c r="O1518" s="20"/>
      <c r="P1518" s="20"/>
      <c r="Q1518" s="20"/>
      <c r="R1518" s="20"/>
      <c r="S1518" s="20"/>
      <c r="T1518" s="20"/>
      <c r="U1518" s="20"/>
      <c r="V1518" s="20"/>
      <c r="W1518" s="20"/>
      <c r="X1518" s="20"/>
      <c r="Y1518" s="20"/>
      <c r="Z1518" s="20"/>
      <c r="AA1518" s="20"/>
      <c r="AB1518" s="20"/>
      <c r="AC1518" s="20"/>
      <c r="AD1518" s="20"/>
      <c r="AE1518" s="20"/>
      <c r="AF1518" s="20"/>
      <c r="AG1518" s="20"/>
      <c r="AH1518" s="20"/>
      <c r="AI1518" s="20"/>
    </row>
    <row r="1519" spans="11:35" x14ac:dyDescent="0.25">
      <c r="K1519" s="20"/>
      <c r="L1519" s="20"/>
      <c r="N1519" s="20"/>
      <c r="O1519" s="20"/>
      <c r="P1519" s="20"/>
      <c r="Q1519" s="20"/>
      <c r="R1519" s="20"/>
      <c r="S1519" s="20"/>
      <c r="T1519" s="20"/>
      <c r="U1519" s="20"/>
      <c r="V1519" s="20"/>
      <c r="W1519" s="20"/>
      <c r="X1519" s="20"/>
      <c r="Y1519" s="20"/>
      <c r="Z1519" s="20"/>
      <c r="AA1519" s="20"/>
      <c r="AB1519" s="20"/>
      <c r="AC1519" s="20"/>
      <c r="AD1519" s="20"/>
      <c r="AE1519" s="20"/>
      <c r="AF1519" s="20"/>
      <c r="AG1519" s="20"/>
      <c r="AH1519" s="20"/>
      <c r="AI1519" s="20"/>
    </row>
    <row r="1520" spans="11:35" x14ac:dyDescent="0.25">
      <c r="K1520" s="20"/>
      <c r="L1520" s="20"/>
      <c r="N1520" s="20"/>
      <c r="O1520" s="20"/>
      <c r="P1520" s="20"/>
      <c r="Q1520" s="20"/>
      <c r="R1520" s="20"/>
      <c r="S1520" s="20"/>
      <c r="T1520" s="20"/>
      <c r="U1520" s="20"/>
      <c r="V1520" s="20"/>
      <c r="W1520" s="20"/>
      <c r="X1520" s="20"/>
      <c r="Y1520" s="20"/>
      <c r="Z1520" s="20"/>
      <c r="AA1520" s="20"/>
      <c r="AB1520" s="20"/>
      <c r="AC1520" s="20"/>
      <c r="AD1520" s="20"/>
      <c r="AE1520" s="20"/>
      <c r="AF1520" s="20"/>
      <c r="AG1520" s="20"/>
      <c r="AH1520" s="20"/>
      <c r="AI1520" s="20"/>
    </row>
    <row r="1521" spans="11:35" x14ac:dyDescent="0.25">
      <c r="K1521" s="20"/>
      <c r="L1521" s="20"/>
      <c r="N1521" s="20"/>
      <c r="O1521" s="20"/>
      <c r="P1521" s="20"/>
      <c r="Q1521" s="20"/>
      <c r="R1521" s="20"/>
      <c r="S1521" s="20"/>
      <c r="T1521" s="20"/>
      <c r="U1521" s="20"/>
      <c r="V1521" s="20"/>
      <c r="W1521" s="20"/>
      <c r="X1521" s="20"/>
      <c r="Y1521" s="20"/>
      <c r="Z1521" s="20"/>
      <c r="AA1521" s="20"/>
      <c r="AB1521" s="20"/>
      <c r="AC1521" s="20"/>
      <c r="AD1521" s="20"/>
      <c r="AE1521" s="20"/>
      <c r="AF1521" s="20"/>
      <c r="AG1521" s="20"/>
      <c r="AH1521" s="20"/>
      <c r="AI1521" s="20"/>
    </row>
    <row r="1522" spans="11:35" x14ac:dyDescent="0.25">
      <c r="K1522" s="20"/>
      <c r="L1522" s="20"/>
      <c r="N1522" s="20"/>
      <c r="O1522" s="20"/>
      <c r="P1522" s="20"/>
      <c r="Q1522" s="20"/>
      <c r="R1522" s="20"/>
      <c r="S1522" s="20"/>
      <c r="T1522" s="20"/>
      <c r="U1522" s="20"/>
      <c r="V1522" s="20"/>
      <c r="W1522" s="20"/>
      <c r="X1522" s="20"/>
      <c r="Y1522" s="20"/>
      <c r="Z1522" s="20"/>
      <c r="AA1522" s="20"/>
      <c r="AB1522" s="20"/>
      <c r="AC1522" s="20"/>
      <c r="AD1522" s="20"/>
      <c r="AE1522" s="20"/>
      <c r="AF1522" s="20"/>
      <c r="AG1522" s="20"/>
      <c r="AH1522" s="20"/>
      <c r="AI1522" s="20"/>
    </row>
    <row r="1523" spans="11:35" x14ac:dyDescent="0.25">
      <c r="K1523" s="20"/>
      <c r="L1523" s="20"/>
      <c r="N1523" s="20"/>
      <c r="O1523" s="20"/>
      <c r="P1523" s="20"/>
      <c r="Q1523" s="20"/>
      <c r="R1523" s="20"/>
      <c r="S1523" s="20"/>
      <c r="T1523" s="20"/>
      <c r="U1523" s="20"/>
      <c r="V1523" s="20"/>
      <c r="W1523" s="20"/>
      <c r="X1523" s="20"/>
      <c r="Y1523" s="20"/>
      <c r="Z1523" s="20"/>
      <c r="AA1523" s="20"/>
      <c r="AB1523" s="20"/>
      <c r="AC1523" s="20"/>
      <c r="AD1523" s="20"/>
      <c r="AE1523" s="20"/>
      <c r="AF1523" s="20"/>
      <c r="AG1523" s="20"/>
      <c r="AH1523" s="20"/>
      <c r="AI1523" s="20"/>
    </row>
    <row r="1524" spans="11:35" x14ac:dyDescent="0.25">
      <c r="K1524" s="20"/>
      <c r="L1524" s="20"/>
      <c r="N1524" s="20"/>
      <c r="O1524" s="20"/>
      <c r="P1524" s="20"/>
      <c r="Q1524" s="20"/>
      <c r="R1524" s="20"/>
      <c r="S1524" s="20"/>
      <c r="T1524" s="20"/>
      <c r="U1524" s="20"/>
      <c r="V1524" s="20"/>
      <c r="W1524" s="20"/>
      <c r="X1524" s="20"/>
      <c r="Y1524" s="20"/>
      <c r="Z1524" s="20"/>
      <c r="AA1524" s="20"/>
      <c r="AB1524" s="20"/>
      <c r="AC1524" s="20"/>
      <c r="AD1524" s="20"/>
      <c r="AE1524" s="20"/>
      <c r="AF1524" s="20"/>
      <c r="AG1524" s="20"/>
      <c r="AH1524" s="20"/>
      <c r="AI1524" s="20"/>
    </row>
    <row r="1525" spans="11:35" x14ac:dyDescent="0.25">
      <c r="K1525" s="20"/>
      <c r="L1525" s="20"/>
      <c r="N1525" s="20"/>
      <c r="O1525" s="20"/>
      <c r="P1525" s="20"/>
      <c r="Q1525" s="20"/>
      <c r="R1525" s="20"/>
      <c r="S1525" s="20"/>
      <c r="T1525" s="20"/>
      <c r="U1525" s="20"/>
      <c r="V1525" s="20"/>
      <c r="W1525" s="20"/>
      <c r="X1525" s="20"/>
      <c r="Y1525" s="20"/>
      <c r="Z1525" s="20"/>
      <c r="AA1525" s="20"/>
      <c r="AB1525" s="20"/>
      <c r="AC1525" s="20"/>
      <c r="AD1525" s="20"/>
      <c r="AE1525" s="20"/>
      <c r="AF1525" s="20"/>
      <c r="AG1525" s="20"/>
      <c r="AH1525" s="20"/>
      <c r="AI1525" s="20"/>
    </row>
    <row r="1526" spans="11:35" x14ac:dyDescent="0.25">
      <c r="K1526" s="20"/>
      <c r="L1526" s="20"/>
      <c r="N1526" s="20"/>
      <c r="O1526" s="20"/>
      <c r="P1526" s="20"/>
      <c r="Q1526" s="20"/>
      <c r="R1526" s="20"/>
      <c r="S1526" s="20"/>
      <c r="T1526" s="20"/>
      <c r="U1526" s="20"/>
      <c r="V1526" s="20"/>
      <c r="W1526" s="20"/>
      <c r="X1526" s="20"/>
      <c r="Y1526" s="20"/>
      <c r="Z1526" s="20"/>
      <c r="AA1526" s="20"/>
      <c r="AB1526" s="20"/>
      <c r="AC1526" s="20"/>
      <c r="AD1526" s="20"/>
      <c r="AE1526" s="20"/>
      <c r="AF1526" s="20"/>
      <c r="AG1526" s="20"/>
      <c r="AH1526" s="20"/>
      <c r="AI1526" s="20"/>
    </row>
    <row r="1527" spans="11:35" x14ac:dyDescent="0.25">
      <c r="K1527" s="20"/>
      <c r="L1527" s="20"/>
      <c r="N1527" s="20"/>
      <c r="O1527" s="20"/>
      <c r="P1527" s="20"/>
      <c r="Q1527" s="20"/>
      <c r="R1527" s="20"/>
      <c r="S1527" s="20"/>
      <c r="T1527" s="20"/>
      <c r="U1527" s="20"/>
      <c r="V1527" s="20"/>
      <c r="W1527" s="20"/>
      <c r="X1527" s="20"/>
      <c r="Y1527" s="20"/>
      <c r="Z1527" s="20"/>
      <c r="AA1527" s="20"/>
      <c r="AB1527" s="20"/>
      <c r="AC1527" s="20"/>
      <c r="AD1527" s="20"/>
      <c r="AE1527" s="20"/>
      <c r="AF1527" s="20"/>
      <c r="AG1527" s="20"/>
      <c r="AH1527" s="20"/>
      <c r="AI1527" s="20"/>
    </row>
    <row r="1528" spans="11:35" x14ac:dyDescent="0.25">
      <c r="K1528" s="20"/>
      <c r="L1528" s="20"/>
      <c r="N1528" s="20"/>
      <c r="O1528" s="20"/>
      <c r="P1528" s="20"/>
      <c r="Q1528" s="20"/>
      <c r="R1528" s="20"/>
      <c r="S1528" s="20"/>
      <c r="T1528" s="20"/>
      <c r="U1528" s="20"/>
      <c r="V1528" s="20"/>
      <c r="W1528" s="20"/>
      <c r="X1528" s="20"/>
      <c r="Y1528" s="20"/>
      <c r="Z1528" s="20"/>
      <c r="AA1528" s="20"/>
      <c r="AB1528" s="20"/>
      <c r="AC1528" s="20"/>
      <c r="AD1528" s="20"/>
      <c r="AE1528" s="20"/>
      <c r="AF1528" s="20"/>
      <c r="AG1528" s="20"/>
      <c r="AH1528" s="20"/>
      <c r="AI1528" s="20"/>
    </row>
    <row r="1529" spans="11:35" x14ac:dyDescent="0.25">
      <c r="K1529" s="20"/>
      <c r="L1529" s="20"/>
      <c r="N1529" s="20"/>
      <c r="O1529" s="20"/>
      <c r="P1529" s="20"/>
      <c r="Q1529" s="20"/>
      <c r="R1529" s="20"/>
      <c r="S1529" s="20"/>
      <c r="T1529" s="20"/>
      <c r="U1529" s="20"/>
      <c r="V1529" s="20"/>
      <c r="W1529" s="20"/>
      <c r="X1529" s="20"/>
      <c r="Y1529" s="20"/>
      <c r="Z1529" s="20"/>
      <c r="AA1529" s="20"/>
      <c r="AB1529" s="20"/>
      <c r="AC1529" s="20"/>
      <c r="AD1529" s="20"/>
      <c r="AE1529" s="20"/>
      <c r="AF1529" s="20"/>
      <c r="AG1529" s="20"/>
      <c r="AH1529" s="20"/>
      <c r="AI1529" s="20"/>
    </row>
    <row r="1530" spans="11:35" x14ac:dyDescent="0.25">
      <c r="K1530" s="20"/>
      <c r="L1530" s="20"/>
      <c r="N1530" s="20"/>
      <c r="O1530" s="20"/>
      <c r="P1530" s="20"/>
      <c r="Q1530" s="20"/>
      <c r="R1530" s="20"/>
      <c r="S1530" s="20"/>
      <c r="T1530" s="20"/>
      <c r="U1530" s="20"/>
      <c r="V1530" s="20"/>
      <c r="W1530" s="20"/>
      <c r="X1530" s="20"/>
      <c r="Y1530" s="20"/>
      <c r="Z1530" s="20"/>
      <c r="AA1530" s="20"/>
      <c r="AB1530" s="20"/>
      <c r="AC1530" s="20"/>
      <c r="AD1530" s="20"/>
      <c r="AE1530" s="20"/>
      <c r="AF1530" s="20"/>
      <c r="AG1530" s="20"/>
      <c r="AH1530" s="20"/>
      <c r="AI1530" s="20"/>
    </row>
    <row r="1531" spans="11:35" x14ac:dyDescent="0.25">
      <c r="K1531" s="20"/>
      <c r="L1531" s="20"/>
      <c r="N1531" s="20"/>
      <c r="O1531" s="20"/>
      <c r="P1531" s="20"/>
      <c r="Q1531" s="20"/>
      <c r="R1531" s="20"/>
      <c r="S1531" s="20"/>
      <c r="T1531" s="20"/>
      <c r="U1531" s="20"/>
      <c r="V1531" s="20"/>
      <c r="W1531" s="20"/>
      <c r="X1531" s="20"/>
      <c r="Y1531" s="20"/>
      <c r="Z1531" s="20"/>
      <c r="AA1531" s="20"/>
      <c r="AB1531" s="20"/>
      <c r="AC1531" s="20"/>
      <c r="AD1531" s="20"/>
      <c r="AE1531" s="20"/>
      <c r="AF1531" s="20"/>
      <c r="AG1531" s="20"/>
      <c r="AH1531" s="20"/>
      <c r="AI1531" s="20"/>
    </row>
    <row r="1532" spans="11:35" x14ac:dyDescent="0.25">
      <c r="K1532" s="20"/>
      <c r="L1532" s="20"/>
      <c r="N1532" s="20"/>
      <c r="O1532" s="20"/>
      <c r="P1532" s="20"/>
      <c r="Q1532" s="20"/>
      <c r="R1532" s="20"/>
      <c r="S1532" s="20"/>
      <c r="T1532" s="20"/>
      <c r="U1532" s="20"/>
      <c r="V1532" s="20"/>
      <c r="W1532" s="20"/>
      <c r="X1532" s="20"/>
      <c r="Y1532" s="20"/>
      <c r="Z1532" s="20"/>
      <c r="AA1532" s="20"/>
      <c r="AB1532" s="20"/>
      <c r="AC1532" s="20"/>
      <c r="AD1532" s="20"/>
      <c r="AE1532" s="20"/>
      <c r="AF1532" s="20"/>
      <c r="AG1532" s="20"/>
      <c r="AH1532" s="20"/>
      <c r="AI1532" s="20"/>
    </row>
    <row r="1533" spans="11:35" x14ac:dyDescent="0.25">
      <c r="K1533" s="20"/>
      <c r="L1533" s="20"/>
      <c r="N1533" s="20"/>
      <c r="O1533" s="20"/>
      <c r="P1533" s="20"/>
      <c r="Q1533" s="20"/>
      <c r="R1533" s="20"/>
      <c r="S1533" s="20"/>
      <c r="T1533" s="20"/>
      <c r="U1533" s="20"/>
      <c r="V1533" s="20"/>
      <c r="W1533" s="20"/>
      <c r="X1533" s="20"/>
      <c r="Y1533" s="20"/>
      <c r="Z1533" s="20"/>
      <c r="AA1533" s="20"/>
      <c r="AB1533" s="20"/>
      <c r="AC1533" s="20"/>
      <c r="AD1533" s="20"/>
      <c r="AE1533" s="20"/>
      <c r="AF1533" s="20"/>
      <c r="AG1533" s="20"/>
      <c r="AH1533" s="20"/>
      <c r="AI1533" s="20"/>
    </row>
    <row r="1534" spans="11:35" x14ac:dyDescent="0.25">
      <c r="K1534" s="20"/>
      <c r="L1534" s="20"/>
      <c r="N1534" s="20"/>
      <c r="O1534" s="20"/>
      <c r="P1534" s="20"/>
      <c r="Q1534" s="20"/>
      <c r="R1534" s="20"/>
      <c r="S1534" s="20"/>
      <c r="T1534" s="20"/>
      <c r="U1534" s="20"/>
      <c r="V1534" s="20"/>
      <c r="W1534" s="20"/>
      <c r="X1534" s="20"/>
      <c r="Y1534" s="20"/>
      <c r="Z1534" s="20"/>
      <c r="AA1534" s="20"/>
      <c r="AB1534" s="20"/>
      <c r="AC1534" s="20"/>
      <c r="AD1534" s="20"/>
      <c r="AE1534" s="20"/>
      <c r="AF1534" s="20"/>
      <c r="AG1534" s="20"/>
      <c r="AH1534" s="20"/>
      <c r="AI1534" s="20"/>
    </row>
    <row r="1535" spans="11:35" x14ac:dyDescent="0.25">
      <c r="K1535" s="20"/>
      <c r="L1535" s="20"/>
      <c r="N1535" s="20"/>
      <c r="O1535" s="20"/>
      <c r="P1535" s="20"/>
      <c r="Q1535" s="20"/>
      <c r="R1535" s="20"/>
      <c r="S1535" s="20"/>
      <c r="T1535" s="20"/>
      <c r="U1535" s="20"/>
      <c r="V1535" s="20"/>
      <c r="W1535" s="20"/>
      <c r="X1535" s="20"/>
      <c r="Y1535" s="20"/>
      <c r="Z1535" s="20"/>
      <c r="AA1535" s="20"/>
      <c r="AB1535" s="20"/>
      <c r="AC1535" s="20"/>
      <c r="AD1535" s="20"/>
      <c r="AE1535" s="20"/>
      <c r="AF1535" s="20"/>
      <c r="AG1535" s="20"/>
      <c r="AH1535" s="20"/>
      <c r="AI1535" s="20"/>
    </row>
    <row r="1536" spans="11:35" x14ac:dyDescent="0.25">
      <c r="K1536" s="20"/>
      <c r="L1536" s="20"/>
      <c r="N1536" s="20"/>
      <c r="O1536" s="20"/>
      <c r="P1536" s="20"/>
      <c r="Q1536" s="20"/>
      <c r="R1536" s="20"/>
      <c r="S1536" s="20"/>
      <c r="T1536" s="20"/>
      <c r="U1536" s="20"/>
      <c r="V1536" s="20"/>
      <c r="W1536" s="20"/>
      <c r="X1536" s="20"/>
      <c r="Y1536" s="20"/>
      <c r="Z1536" s="20"/>
      <c r="AA1536" s="20"/>
      <c r="AB1536" s="20"/>
      <c r="AC1536" s="20"/>
      <c r="AD1536" s="20"/>
      <c r="AE1536" s="20"/>
      <c r="AF1536" s="20"/>
      <c r="AG1536" s="20"/>
      <c r="AH1536" s="20"/>
      <c r="AI1536" s="20"/>
    </row>
    <row r="1537" spans="11:35" x14ac:dyDescent="0.25">
      <c r="K1537" s="20"/>
      <c r="L1537" s="20"/>
      <c r="N1537" s="20"/>
      <c r="O1537" s="20"/>
      <c r="P1537" s="20"/>
      <c r="Q1537" s="20"/>
      <c r="R1537" s="20"/>
      <c r="S1537" s="20"/>
      <c r="T1537" s="20"/>
      <c r="U1537" s="20"/>
      <c r="V1537" s="20"/>
      <c r="W1537" s="20"/>
      <c r="X1537" s="20"/>
      <c r="Y1537" s="20"/>
      <c r="Z1537" s="20"/>
      <c r="AA1537" s="20"/>
      <c r="AB1537" s="20"/>
      <c r="AC1537" s="20"/>
      <c r="AD1537" s="20"/>
      <c r="AE1537" s="20"/>
      <c r="AF1537" s="20"/>
      <c r="AG1537" s="20"/>
      <c r="AH1537" s="20"/>
      <c r="AI1537" s="20"/>
    </row>
    <row r="1538" spans="11:35" x14ac:dyDescent="0.25">
      <c r="K1538" s="20"/>
      <c r="L1538" s="20"/>
      <c r="N1538" s="20"/>
      <c r="O1538" s="20"/>
      <c r="P1538" s="20"/>
      <c r="Q1538" s="20"/>
      <c r="R1538" s="20"/>
      <c r="S1538" s="20"/>
      <c r="T1538" s="20"/>
      <c r="U1538" s="20"/>
      <c r="V1538" s="20"/>
      <c r="W1538" s="20"/>
      <c r="X1538" s="20"/>
      <c r="Y1538" s="20"/>
      <c r="Z1538" s="20"/>
      <c r="AA1538" s="20"/>
      <c r="AB1538" s="20"/>
      <c r="AC1538" s="20"/>
      <c r="AD1538" s="20"/>
      <c r="AE1538" s="20"/>
      <c r="AF1538" s="20"/>
      <c r="AG1538" s="20"/>
      <c r="AH1538" s="20"/>
      <c r="AI1538" s="20"/>
    </row>
    <row r="1539" spans="11:35" x14ac:dyDescent="0.25">
      <c r="K1539" s="20"/>
      <c r="L1539" s="20"/>
      <c r="N1539" s="20"/>
      <c r="O1539" s="20"/>
      <c r="P1539" s="20"/>
      <c r="Q1539" s="20"/>
      <c r="R1539" s="20"/>
      <c r="S1539" s="20"/>
      <c r="T1539" s="20"/>
      <c r="U1539" s="20"/>
      <c r="V1539" s="20"/>
      <c r="W1539" s="20"/>
      <c r="X1539" s="20"/>
      <c r="Y1539" s="20"/>
      <c r="Z1539" s="20"/>
      <c r="AA1539" s="20"/>
      <c r="AB1539" s="20"/>
      <c r="AC1539" s="20"/>
      <c r="AD1539" s="20"/>
      <c r="AE1539" s="20"/>
      <c r="AF1539" s="20"/>
      <c r="AG1539" s="20"/>
      <c r="AH1539" s="20"/>
      <c r="AI1539" s="20"/>
    </row>
    <row r="1540" spans="11:35" x14ac:dyDescent="0.25">
      <c r="K1540" s="20"/>
      <c r="L1540" s="20"/>
      <c r="N1540" s="20"/>
      <c r="O1540" s="20"/>
      <c r="P1540" s="20"/>
      <c r="Q1540" s="20"/>
      <c r="R1540" s="20"/>
      <c r="S1540" s="20"/>
      <c r="T1540" s="20"/>
      <c r="U1540" s="20"/>
      <c r="V1540" s="20"/>
      <c r="W1540" s="20"/>
      <c r="X1540" s="20"/>
      <c r="Y1540" s="20"/>
      <c r="Z1540" s="20"/>
      <c r="AA1540" s="20"/>
      <c r="AB1540" s="20"/>
      <c r="AC1540" s="20"/>
      <c r="AD1540" s="20"/>
      <c r="AE1540" s="20"/>
      <c r="AF1540" s="20"/>
      <c r="AG1540" s="20"/>
      <c r="AH1540" s="20"/>
      <c r="AI1540" s="20"/>
    </row>
    <row r="1541" spans="11:35" x14ac:dyDescent="0.25">
      <c r="K1541" s="20"/>
      <c r="L1541" s="20"/>
      <c r="N1541" s="20"/>
      <c r="O1541" s="20"/>
      <c r="P1541" s="20"/>
      <c r="Q1541" s="20"/>
      <c r="R1541" s="20"/>
      <c r="S1541" s="20"/>
      <c r="T1541" s="20"/>
      <c r="U1541" s="20"/>
      <c r="V1541" s="20"/>
      <c r="W1541" s="20"/>
      <c r="X1541" s="20"/>
      <c r="Y1541" s="20"/>
      <c r="Z1541" s="20"/>
      <c r="AA1541" s="20"/>
      <c r="AB1541" s="20"/>
      <c r="AC1541" s="20"/>
      <c r="AD1541" s="20"/>
      <c r="AE1541" s="20"/>
      <c r="AF1541" s="20"/>
      <c r="AG1541" s="20"/>
      <c r="AH1541" s="20"/>
      <c r="AI1541" s="20"/>
    </row>
    <row r="1542" spans="11:35" x14ac:dyDescent="0.25">
      <c r="K1542" s="20"/>
      <c r="L1542" s="20"/>
      <c r="N1542" s="20"/>
      <c r="O1542" s="20"/>
      <c r="P1542" s="20"/>
      <c r="Q1542" s="20"/>
      <c r="R1542" s="20"/>
      <c r="S1542" s="20"/>
      <c r="T1542" s="20"/>
      <c r="U1542" s="20"/>
      <c r="V1542" s="20"/>
      <c r="W1542" s="20"/>
      <c r="X1542" s="20"/>
      <c r="Y1542" s="20"/>
      <c r="Z1542" s="20"/>
      <c r="AA1542" s="20"/>
      <c r="AB1542" s="20"/>
      <c r="AC1542" s="20"/>
      <c r="AD1542" s="20"/>
      <c r="AE1542" s="20"/>
      <c r="AF1542" s="20"/>
      <c r="AG1542" s="20"/>
      <c r="AH1542" s="20"/>
      <c r="AI1542" s="20"/>
    </row>
    <row r="1543" spans="11:35" x14ac:dyDescent="0.25">
      <c r="K1543" s="20"/>
      <c r="L1543" s="20"/>
      <c r="N1543" s="20"/>
      <c r="O1543" s="20"/>
      <c r="P1543" s="20"/>
      <c r="Q1543" s="20"/>
      <c r="R1543" s="20"/>
      <c r="S1543" s="20"/>
      <c r="T1543" s="20"/>
      <c r="U1543" s="20"/>
      <c r="V1543" s="20"/>
      <c r="W1543" s="20"/>
      <c r="X1543" s="20"/>
      <c r="Y1543" s="20"/>
      <c r="Z1543" s="20"/>
      <c r="AA1543" s="20"/>
      <c r="AB1543" s="20"/>
      <c r="AC1543" s="20"/>
      <c r="AD1543" s="20"/>
      <c r="AE1543" s="20"/>
      <c r="AF1543" s="20"/>
      <c r="AG1543" s="20"/>
      <c r="AH1543" s="20"/>
      <c r="AI1543" s="20"/>
    </row>
    <row r="1544" spans="11:35" x14ac:dyDescent="0.25">
      <c r="K1544" s="20"/>
      <c r="L1544" s="20"/>
      <c r="N1544" s="20"/>
      <c r="O1544" s="20"/>
      <c r="P1544" s="20"/>
      <c r="Q1544" s="20"/>
      <c r="R1544" s="20"/>
      <c r="S1544" s="20"/>
      <c r="T1544" s="20"/>
      <c r="U1544" s="20"/>
      <c r="V1544" s="20"/>
      <c r="W1544" s="20"/>
      <c r="X1544" s="20"/>
      <c r="Y1544" s="20"/>
      <c r="Z1544" s="20"/>
      <c r="AA1544" s="20"/>
      <c r="AB1544" s="20"/>
      <c r="AC1544" s="20"/>
      <c r="AD1544" s="20"/>
      <c r="AE1544" s="20"/>
      <c r="AF1544" s="20"/>
      <c r="AG1544" s="20"/>
      <c r="AH1544" s="20"/>
      <c r="AI1544" s="20"/>
    </row>
    <row r="1545" spans="11:35" x14ac:dyDescent="0.25">
      <c r="K1545" s="20"/>
      <c r="L1545" s="20"/>
      <c r="N1545" s="20"/>
      <c r="O1545" s="20"/>
      <c r="P1545" s="20"/>
      <c r="Q1545" s="20"/>
      <c r="R1545" s="20"/>
      <c r="S1545" s="20"/>
      <c r="T1545" s="20"/>
      <c r="U1545" s="20"/>
      <c r="V1545" s="20"/>
      <c r="W1545" s="20"/>
      <c r="X1545" s="20"/>
      <c r="Y1545" s="20"/>
      <c r="Z1545" s="20"/>
      <c r="AA1545" s="20"/>
      <c r="AB1545" s="20"/>
      <c r="AC1545" s="20"/>
      <c r="AD1545" s="20"/>
      <c r="AE1545" s="20"/>
      <c r="AF1545" s="20"/>
      <c r="AG1545" s="20"/>
      <c r="AH1545" s="20"/>
      <c r="AI1545" s="20"/>
    </row>
    <row r="1546" spans="11:35" x14ac:dyDescent="0.25">
      <c r="K1546" s="20"/>
      <c r="L1546" s="20"/>
      <c r="N1546" s="20"/>
      <c r="O1546" s="20"/>
      <c r="P1546" s="20"/>
      <c r="Q1546" s="20"/>
      <c r="R1546" s="20"/>
      <c r="S1546" s="20"/>
      <c r="T1546" s="20"/>
      <c r="U1546" s="20"/>
      <c r="V1546" s="20"/>
      <c r="W1546" s="20"/>
      <c r="X1546" s="20"/>
      <c r="Y1546" s="20"/>
      <c r="Z1546" s="20"/>
      <c r="AA1546" s="20"/>
      <c r="AB1546" s="20"/>
      <c r="AC1546" s="20"/>
      <c r="AD1546" s="20"/>
      <c r="AE1546" s="20"/>
      <c r="AF1546" s="20"/>
      <c r="AG1546" s="20"/>
      <c r="AH1546" s="20"/>
      <c r="AI1546" s="20"/>
    </row>
    <row r="1547" spans="11:35" x14ac:dyDescent="0.25">
      <c r="K1547" s="20"/>
      <c r="L1547" s="20"/>
      <c r="N1547" s="20"/>
      <c r="O1547" s="20"/>
      <c r="P1547" s="20"/>
      <c r="Q1547" s="20"/>
      <c r="R1547" s="20"/>
      <c r="S1547" s="20"/>
      <c r="T1547" s="20"/>
      <c r="U1547" s="20"/>
      <c r="V1547" s="20"/>
      <c r="W1547" s="20"/>
      <c r="X1547" s="20"/>
      <c r="Y1547" s="20"/>
      <c r="Z1547" s="20"/>
      <c r="AA1547" s="20"/>
      <c r="AB1547" s="20"/>
      <c r="AC1547" s="20"/>
      <c r="AD1547" s="20"/>
      <c r="AE1547" s="20"/>
      <c r="AF1547" s="20"/>
      <c r="AG1547" s="20"/>
      <c r="AH1547" s="20"/>
      <c r="AI1547" s="20"/>
    </row>
    <row r="1548" spans="11:35" x14ac:dyDescent="0.25">
      <c r="K1548" s="20"/>
      <c r="L1548" s="20"/>
      <c r="N1548" s="20"/>
      <c r="O1548" s="20"/>
      <c r="P1548" s="20"/>
      <c r="Q1548" s="20"/>
      <c r="R1548" s="20"/>
      <c r="S1548" s="20"/>
      <c r="T1548" s="20"/>
      <c r="U1548" s="20"/>
      <c r="V1548" s="20"/>
      <c r="W1548" s="20"/>
      <c r="X1548" s="20"/>
      <c r="Y1548" s="20"/>
      <c r="Z1548" s="20"/>
      <c r="AA1548" s="20"/>
      <c r="AB1548" s="20"/>
      <c r="AC1548" s="20"/>
      <c r="AD1548" s="20"/>
      <c r="AE1548" s="20"/>
      <c r="AF1548" s="20"/>
      <c r="AG1548" s="20"/>
      <c r="AH1548" s="20"/>
      <c r="AI1548" s="20"/>
    </row>
    <row r="1549" spans="11:35" x14ac:dyDescent="0.25">
      <c r="K1549" s="20"/>
      <c r="L1549" s="20"/>
      <c r="N1549" s="20"/>
      <c r="O1549" s="20"/>
      <c r="P1549" s="20"/>
      <c r="Q1549" s="20"/>
      <c r="R1549" s="20"/>
      <c r="S1549" s="20"/>
      <c r="T1549" s="20"/>
      <c r="U1549" s="20"/>
      <c r="V1549" s="20"/>
      <c r="W1549" s="20"/>
      <c r="X1549" s="20"/>
      <c r="Y1549" s="20"/>
      <c r="Z1549" s="20"/>
      <c r="AA1549" s="20"/>
      <c r="AB1549" s="20"/>
      <c r="AC1549" s="20"/>
      <c r="AD1549" s="20"/>
      <c r="AE1549" s="20"/>
      <c r="AF1549" s="20"/>
      <c r="AG1549" s="20"/>
      <c r="AH1549" s="20"/>
      <c r="AI1549" s="20"/>
    </row>
    <row r="1550" spans="11:35" x14ac:dyDescent="0.25">
      <c r="K1550" s="20"/>
      <c r="L1550" s="20"/>
      <c r="N1550" s="20"/>
      <c r="O1550" s="20"/>
      <c r="P1550" s="20"/>
      <c r="Q1550" s="20"/>
      <c r="R1550" s="20"/>
      <c r="S1550" s="20"/>
      <c r="T1550" s="20"/>
      <c r="U1550" s="20"/>
      <c r="V1550" s="20"/>
      <c r="W1550" s="20"/>
      <c r="X1550" s="20"/>
      <c r="Y1550" s="20"/>
      <c r="Z1550" s="20"/>
      <c r="AA1550" s="20"/>
      <c r="AB1550" s="20"/>
      <c r="AC1550" s="20"/>
      <c r="AD1550" s="20"/>
      <c r="AE1550" s="20"/>
      <c r="AF1550" s="20"/>
      <c r="AG1550" s="20"/>
      <c r="AH1550" s="20"/>
      <c r="AI1550" s="20"/>
    </row>
    <row r="1551" spans="11:35" x14ac:dyDescent="0.25">
      <c r="K1551" s="20"/>
      <c r="L1551" s="20"/>
      <c r="N1551" s="20"/>
      <c r="O1551" s="20"/>
      <c r="P1551" s="20"/>
      <c r="Q1551" s="20"/>
      <c r="R1551" s="20"/>
      <c r="S1551" s="20"/>
      <c r="T1551" s="20"/>
      <c r="U1551" s="20"/>
      <c r="V1551" s="20"/>
      <c r="W1551" s="20"/>
      <c r="X1551" s="20"/>
      <c r="Y1551" s="20"/>
      <c r="Z1551" s="20"/>
      <c r="AA1551" s="20"/>
      <c r="AB1551" s="20"/>
      <c r="AC1551" s="20"/>
      <c r="AD1551" s="20"/>
      <c r="AE1551" s="20"/>
      <c r="AF1551" s="20"/>
      <c r="AG1551" s="20"/>
      <c r="AH1551" s="20"/>
      <c r="AI1551" s="20"/>
    </row>
    <row r="1552" spans="11:35" x14ac:dyDescent="0.25">
      <c r="K1552" s="20"/>
      <c r="L1552" s="20"/>
      <c r="N1552" s="20"/>
      <c r="O1552" s="20"/>
      <c r="P1552" s="20"/>
      <c r="Q1552" s="20"/>
      <c r="R1552" s="20"/>
      <c r="S1552" s="20"/>
      <c r="T1552" s="20"/>
      <c r="U1552" s="20"/>
      <c r="V1552" s="20"/>
      <c r="W1552" s="20"/>
      <c r="X1552" s="20"/>
      <c r="Y1552" s="20"/>
      <c r="Z1552" s="20"/>
      <c r="AA1552" s="20"/>
      <c r="AB1552" s="20"/>
      <c r="AC1552" s="20"/>
      <c r="AD1552" s="20"/>
      <c r="AE1552" s="20"/>
      <c r="AF1552" s="20"/>
      <c r="AG1552" s="20"/>
      <c r="AH1552" s="20"/>
      <c r="AI1552" s="20"/>
    </row>
    <row r="1553" spans="11:35" x14ac:dyDescent="0.25">
      <c r="K1553" s="20"/>
      <c r="L1553" s="20"/>
      <c r="N1553" s="20"/>
      <c r="O1553" s="20"/>
      <c r="P1553" s="20"/>
      <c r="Q1553" s="20"/>
      <c r="R1553" s="20"/>
      <c r="S1553" s="20"/>
      <c r="T1553" s="20"/>
      <c r="U1553" s="20"/>
      <c r="V1553" s="20"/>
      <c r="W1553" s="20"/>
      <c r="X1553" s="20"/>
      <c r="Y1553" s="20"/>
      <c r="Z1553" s="20"/>
      <c r="AA1553" s="20"/>
      <c r="AB1553" s="20"/>
      <c r="AC1553" s="20"/>
      <c r="AD1553" s="20"/>
      <c r="AE1553" s="20"/>
      <c r="AF1553" s="20"/>
      <c r="AG1553" s="20"/>
      <c r="AH1553" s="20"/>
      <c r="AI1553" s="20"/>
    </row>
    <row r="1554" spans="11:35" x14ac:dyDescent="0.25">
      <c r="K1554" s="20"/>
      <c r="L1554" s="20"/>
      <c r="N1554" s="20"/>
      <c r="O1554" s="20"/>
      <c r="P1554" s="20"/>
      <c r="Q1554" s="20"/>
      <c r="R1554" s="20"/>
      <c r="S1554" s="20"/>
      <c r="T1554" s="20"/>
      <c r="U1554" s="20"/>
      <c r="V1554" s="20"/>
      <c r="W1554" s="20"/>
      <c r="X1554" s="20"/>
      <c r="Y1554" s="20"/>
      <c r="Z1554" s="20"/>
      <c r="AA1554" s="20"/>
      <c r="AB1554" s="20"/>
      <c r="AC1554" s="20"/>
      <c r="AD1554" s="20"/>
      <c r="AE1554" s="20"/>
      <c r="AF1554" s="20"/>
      <c r="AG1554" s="20"/>
      <c r="AH1554" s="20"/>
      <c r="AI1554" s="20"/>
    </row>
    <row r="1555" spans="11:35" x14ac:dyDescent="0.25">
      <c r="K1555" s="20"/>
      <c r="L1555" s="20"/>
      <c r="N1555" s="20"/>
      <c r="O1555" s="20"/>
      <c r="P1555" s="20"/>
      <c r="Q1555" s="20"/>
      <c r="R1555" s="20"/>
      <c r="S1555" s="20"/>
      <c r="T1555" s="20"/>
      <c r="U1555" s="20"/>
      <c r="V1555" s="20"/>
      <c r="W1555" s="20"/>
      <c r="X1555" s="20"/>
      <c r="Y1555" s="20"/>
      <c r="Z1555" s="20"/>
      <c r="AA1555" s="20"/>
      <c r="AB1555" s="20"/>
      <c r="AC1555" s="20"/>
      <c r="AD1555" s="20"/>
      <c r="AE1555" s="20"/>
      <c r="AF1555" s="20"/>
      <c r="AG1555" s="20"/>
      <c r="AH1555" s="20"/>
      <c r="AI1555" s="20"/>
    </row>
    <row r="1556" spans="11:35" x14ac:dyDescent="0.25">
      <c r="K1556" s="20"/>
      <c r="L1556" s="20"/>
      <c r="N1556" s="20"/>
      <c r="O1556" s="20"/>
      <c r="P1556" s="20"/>
      <c r="Q1556" s="20"/>
      <c r="R1556" s="20"/>
      <c r="S1556" s="20"/>
      <c r="T1556" s="20"/>
      <c r="U1556" s="20"/>
      <c r="V1556" s="20"/>
      <c r="W1556" s="20"/>
      <c r="X1556" s="20"/>
      <c r="Y1556" s="20"/>
      <c r="Z1556" s="20"/>
      <c r="AA1556" s="20"/>
      <c r="AB1556" s="20"/>
      <c r="AC1556" s="20"/>
      <c r="AD1556" s="20"/>
      <c r="AE1556" s="20"/>
      <c r="AF1556" s="20"/>
      <c r="AG1556" s="20"/>
      <c r="AH1556" s="20"/>
      <c r="AI1556" s="20"/>
    </row>
    <row r="1557" spans="11:35" x14ac:dyDescent="0.25">
      <c r="K1557" s="20"/>
      <c r="L1557" s="20"/>
      <c r="N1557" s="20"/>
      <c r="O1557" s="20"/>
      <c r="P1557" s="20"/>
      <c r="Q1557" s="20"/>
      <c r="R1557" s="20"/>
      <c r="S1557" s="20"/>
      <c r="T1557" s="20"/>
      <c r="U1557" s="20"/>
      <c r="V1557" s="20"/>
      <c r="W1557" s="20"/>
      <c r="X1557" s="20"/>
      <c r="Y1557" s="20"/>
      <c r="Z1557" s="20"/>
      <c r="AA1557" s="20"/>
      <c r="AB1557" s="20"/>
      <c r="AC1557" s="20"/>
      <c r="AD1557" s="20"/>
      <c r="AE1557" s="20"/>
      <c r="AF1557" s="20"/>
      <c r="AG1557" s="20"/>
      <c r="AH1557" s="20"/>
      <c r="AI1557" s="20"/>
    </row>
    <row r="1558" spans="11:35" x14ac:dyDescent="0.25">
      <c r="K1558" s="20"/>
      <c r="L1558" s="20"/>
      <c r="N1558" s="20"/>
      <c r="O1558" s="20"/>
      <c r="P1558" s="20"/>
      <c r="Q1558" s="20"/>
      <c r="R1558" s="20"/>
      <c r="S1558" s="20"/>
      <c r="T1558" s="20"/>
      <c r="U1558" s="20"/>
      <c r="V1558" s="20"/>
      <c r="W1558" s="20"/>
      <c r="X1558" s="20"/>
      <c r="Y1558" s="20"/>
      <c r="Z1558" s="20"/>
      <c r="AA1558" s="20"/>
      <c r="AB1558" s="20"/>
      <c r="AC1558" s="20"/>
      <c r="AD1558" s="20"/>
      <c r="AE1558" s="20"/>
      <c r="AF1558" s="20"/>
      <c r="AG1558" s="20"/>
      <c r="AH1558" s="20"/>
      <c r="AI1558" s="20"/>
    </row>
    <row r="1559" spans="11:35" x14ac:dyDescent="0.25">
      <c r="K1559" s="20"/>
      <c r="L1559" s="20"/>
      <c r="N1559" s="20"/>
      <c r="O1559" s="20"/>
      <c r="P1559" s="20"/>
      <c r="Q1559" s="20"/>
      <c r="R1559" s="20"/>
      <c r="S1559" s="20"/>
      <c r="T1559" s="20"/>
      <c r="U1559" s="20"/>
      <c r="V1559" s="20"/>
      <c r="W1559" s="20"/>
      <c r="X1559" s="20"/>
      <c r="Y1559" s="20"/>
      <c r="Z1559" s="20"/>
      <c r="AA1559" s="20"/>
      <c r="AB1559" s="20"/>
      <c r="AC1559" s="20"/>
      <c r="AD1559" s="20"/>
      <c r="AE1559" s="20"/>
      <c r="AF1559" s="20"/>
      <c r="AG1559" s="20"/>
      <c r="AH1559" s="20"/>
      <c r="AI1559" s="20"/>
    </row>
    <row r="1560" spans="11:35" x14ac:dyDescent="0.25">
      <c r="K1560" s="20"/>
      <c r="L1560" s="20"/>
      <c r="N1560" s="20"/>
      <c r="O1560" s="20"/>
      <c r="P1560" s="20"/>
      <c r="Q1560" s="20"/>
      <c r="R1560" s="20"/>
      <c r="S1560" s="20"/>
      <c r="T1560" s="20"/>
      <c r="U1560" s="20"/>
      <c r="V1560" s="20"/>
      <c r="W1560" s="20"/>
      <c r="X1560" s="20"/>
      <c r="Y1560" s="20"/>
      <c r="Z1560" s="20"/>
      <c r="AA1560" s="20"/>
      <c r="AB1560" s="20"/>
      <c r="AC1560" s="20"/>
      <c r="AD1560" s="20"/>
      <c r="AE1560" s="20"/>
      <c r="AF1560" s="20"/>
      <c r="AG1560" s="20"/>
      <c r="AH1560" s="20"/>
      <c r="AI1560" s="20"/>
    </row>
    <row r="1561" spans="11:35" x14ac:dyDescent="0.25">
      <c r="K1561" s="20"/>
      <c r="L1561" s="20"/>
      <c r="N1561" s="20"/>
      <c r="O1561" s="20"/>
      <c r="P1561" s="20"/>
      <c r="Q1561" s="20"/>
      <c r="R1561" s="20"/>
      <c r="S1561" s="20"/>
      <c r="T1561" s="20"/>
      <c r="U1561" s="20"/>
      <c r="V1561" s="20"/>
      <c r="W1561" s="20"/>
      <c r="X1561" s="20"/>
      <c r="Y1561" s="20"/>
      <c r="Z1561" s="20"/>
      <c r="AA1561" s="20"/>
      <c r="AB1561" s="20"/>
      <c r="AC1561" s="20"/>
      <c r="AD1561" s="20"/>
      <c r="AE1561" s="20"/>
      <c r="AF1561" s="20"/>
      <c r="AG1561" s="20"/>
      <c r="AH1561" s="20"/>
      <c r="AI1561" s="20"/>
    </row>
    <row r="1562" spans="11:35" x14ac:dyDescent="0.25">
      <c r="K1562" s="20"/>
      <c r="L1562" s="20"/>
      <c r="N1562" s="20"/>
      <c r="O1562" s="20"/>
      <c r="P1562" s="20"/>
      <c r="Q1562" s="20"/>
      <c r="R1562" s="20"/>
      <c r="S1562" s="20"/>
      <c r="T1562" s="20"/>
      <c r="U1562" s="20"/>
      <c r="V1562" s="20"/>
      <c r="W1562" s="20"/>
      <c r="X1562" s="20"/>
      <c r="Y1562" s="20"/>
      <c r="Z1562" s="20"/>
      <c r="AA1562" s="20"/>
      <c r="AB1562" s="20"/>
      <c r="AC1562" s="20"/>
      <c r="AD1562" s="20"/>
      <c r="AE1562" s="20"/>
      <c r="AF1562" s="20"/>
      <c r="AG1562" s="20"/>
      <c r="AH1562" s="20"/>
      <c r="AI1562" s="20"/>
    </row>
    <row r="1563" spans="11:35" x14ac:dyDescent="0.25">
      <c r="K1563" s="20"/>
      <c r="L1563" s="20"/>
      <c r="N1563" s="20"/>
      <c r="O1563" s="20"/>
      <c r="P1563" s="20"/>
      <c r="Q1563" s="20"/>
      <c r="R1563" s="20"/>
      <c r="S1563" s="20"/>
      <c r="T1563" s="20"/>
      <c r="U1563" s="20"/>
      <c r="V1563" s="20"/>
      <c r="W1563" s="20"/>
      <c r="X1563" s="20"/>
      <c r="Y1563" s="20"/>
      <c r="Z1563" s="20"/>
      <c r="AA1563" s="20"/>
      <c r="AB1563" s="20"/>
      <c r="AC1563" s="20"/>
      <c r="AD1563" s="20"/>
      <c r="AE1563" s="20"/>
      <c r="AF1563" s="20"/>
      <c r="AG1563" s="20"/>
      <c r="AH1563" s="20"/>
      <c r="AI1563" s="20"/>
    </row>
    <row r="1564" spans="11:35" x14ac:dyDescent="0.25">
      <c r="K1564" s="20"/>
      <c r="L1564" s="20"/>
      <c r="N1564" s="20"/>
      <c r="O1564" s="20"/>
      <c r="P1564" s="20"/>
      <c r="Q1564" s="20"/>
      <c r="R1564" s="20"/>
      <c r="S1564" s="20"/>
      <c r="T1564" s="20"/>
      <c r="U1564" s="20"/>
      <c r="V1564" s="20"/>
      <c r="W1564" s="20"/>
      <c r="X1564" s="20"/>
      <c r="Y1564" s="20"/>
      <c r="Z1564" s="20"/>
      <c r="AA1564" s="20"/>
      <c r="AB1564" s="20"/>
      <c r="AC1564" s="20"/>
      <c r="AD1564" s="20"/>
      <c r="AE1564" s="20"/>
      <c r="AF1564" s="20"/>
      <c r="AG1564" s="20"/>
      <c r="AH1564" s="20"/>
      <c r="AI1564" s="20"/>
    </row>
    <row r="1565" spans="11:35" x14ac:dyDescent="0.25">
      <c r="K1565" s="20"/>
      <c r="L1565" s="20"/>
      <c r="N1565" s="20"/>
      <c r="O1565" s="20"/>
      <c r="P1565" s="20"/>
      <c r="Q1565" s="20"/>
      <c r="R1565" s="20"/>
      <c r="S1565" s="20"/>
      <c r="T1565" s="20"/>
      <c r="U1565" s="20"/>
      <c r="V1565" s="20"/>
      <c r="W1565" s="20"/>
      <c r="X1565" s="20"/>
      <c r="Y1565" s="20"/>
      <c r="Z1565" s="20"/>
      <c r="AA1565" s="20"/>
      <c r="AB1565" s="20"/>
      <c r="AC1565" s="20"/>
      <c r="AD1565" s="20"/>
      <c r="AE1565" s="20"/>
      <c r="AF1565" s="20"/>
      <c r="AG1565" s="20"/>
      <c r="AH1565" s="20"/>
      <c r="AI1565" s="20"/>
    </row>
    <row r="1566" spans="11:35" x14ac:dyDescent="0.25">
      <c r="K1566" s="20"/>
      <c r="L1566" s="20"/>
      <c r="N1566" s="20"/>
      <c r="O1566" s="20"/>
      <c r="P1566" s="20"/>
      <c r="Q1566" s="20"/>
      <c r="R1566" s="20"/>
      <c r="S1566" s="20"/>
      <c r="T1566" s="20"/>
      <c r="U1566" s="20"/>
      <c r="V1566" s="20"/>
      <c r="W1566" s="20"/>
      <c r="X1566" s="20"/>
      <c r="Y1566" s="20"/>
      <c r="Z1566" s="20"/>
      <c r="AA1566" s="20"/>
      <c r="AB1566" s="20"/>
      <c r="AC1566" s="20"/>
      <c r="AD1566" s="20"/>
      <c r="AE1566" s="20"/>
      <c r="AF1566" s="20"/>
      <c r="AG1566" s="20"/>
      <c r="AH1566" s="20"/>
      <c r="AI1566" s="20"/>
    </row>
    <row r="1567" spans="11:35" x14ac:dyDescent="0.25">
      <c r="K1567" s="20"/>
      <c r="L1567" s="20"/>
      <c r="N1567" s="20"/>
      <c r="O1567" s="20"/>
      <c r="P1567" s="20"/>
      <c r="Q1567" s="20"/>
      <c r="R1567" s="20"/>
      <c r="S1567" s="20"/>
      <c r="T1567" s="20"/>
      <c r="U1567" s="20"/>
      <c r="V1567" s="20"/>
      <c r="W1567" s="20"/>
      <c r="X1567" s="20"/>
      <c r="Y1567" s="20"/>
      <c r="Z1567" s="20"/>
      <c r="AA1567" s="20"/>
      <c r="AB1567" s="20"/>
      <c r="AC1567" s="20"/>
      <c r="AD1567" s="20"/>
      <c r="AE1567" s="20"/>
      <c r="AF1567" s="20"/>
      <c r="AG1567" s="20"/>
      <c r="AH1567" s="20"/>
      <c r="AI1567" s="20"/>
    </row>
    <row r="1568" spans="11:35" x14ac:dyDescent="0.25">
      <c r="K1568" s="20"/>
      <c r="L1568" s="20"/>
      <c r="N1568" s="20"/>
      <c r="O1568" s="20"/>
      <c r="P1568" s="20"/>
      <c r="Q1568" s="20"/>
      <c r="R1568" s="20"/>
      <c r="S1568" s="20"/>
      <c r="T1568" s="20"/>
      <c r="U1568" s="20"/>
      <c r="V1568" s="20"/>
      <c r="W1568" s="20"/>
      <c r="X1568" s="20"/>
      <c r="Y1568" s="20"/>
      <c r="Z1568" s="20"/>
      <c r="AA1568" s="20"/>
      <c r="AB1568" s="20"/>
      <c r="AC1568" s="20"/>
      <c r="AD1568" s="20"/>
      <c r="AE1568" s="20"/>
      <c r="AF1568" s="20"/>
      <c r="AG1568" s="20"/>
      <c r="AH1568" s="20"/>
      <c r="AI1568" s="20"/>
    </row>
    <row r="1569" spans="11:35" x14ac:dyDescent="0.25">
      <c r="K1569" s="20"/>
      <c r="L1569" s="20"/>
      <c r="N1569" s="20"/>
      <c r="O1569" s="20"/>
      <c r="P1569" s="20"/>
      <c r="Q1569" s="20"/>
      <c r="R1569" s="20"/>
      <c r="S1569" s="20"/>
      <c r="T1569" s="20"/>
      <c r="U1569" s="20"/>
      <c r="V1569" s="20"/>
      <c r="W1569" s="20"/>
      <c r="X1569" s="20"/>
      <c r="Y1569" s="20"/>
      <c r="Z1569" s="20"/>
      <c r="AA1569" s="20"/>
      <c r="AB1569" s="20"/>
      <c r="AC1569" s="20"/>
      <c r="AD1569" s="20"/>
      <c r="AE1569" s="20"/>
      <c r="AF1569" s="20"/>
      <c r="AG1569" s="20"/>
      <c r="AH1569" s="20"/>
      <c r="AI1569" s="20"/>
    </row>
    <row r="1570" spans="11:35" x14ac:dyDescent="0.25">
      <c r="K1570" s="20"/>
      <c r="L1570" s="20"/>
      <c r="N1570" s="20"/>
      <c r="O1570" s="20"/>
      <c r="P1570" s="20"/>
      <c r="Q1570" s="20"/>
      <c r="R1570" s="20"/>
      <c r="S1570" s="20"/>
      <c r="T1570" s="20"/>
      <c r="U1570" s="20"/>
      <c r="V1570" s="20"/>
      <c r="W1570" s="20"/>
      <c r="X1570" s="20"/>
      <c r="Y1570" s="20"/>
      <c r="Z1570" s="20"/>
      <c r="AA1570" s="20"/>
      <c r="AB1570" s="20"/>
      <c r="AC1570" s="20"/>
      <c r="AD1570" s="20"/>
      <c r="AE1570" s="20"/>
      <c r="AF1570" s="20"/>
      <c r="AG1570" s="20"/>
      <c r="AH1570" s="20"/>
      <c r="AI1570" s="20"/>
    </row>
    <row r="1571" spans="11:35" x14ac:dyDescent="0.25">
      <c r="K1571" s="20"/>
      <c r="L1571" s="20"/>
      <c r="N1571" s="20"/>
      <c r="O1571" s="20"/>
      <c r="P1571" s="20"/>
      <c r="Q1571" s="20"/>
      <c r="R1571" s="20"/>
      <c r="S1571" s="20"/>
      <c r="T1571" s="20"/>
      <c r="U1571" s="20"/>
      <c r="V1571" s="20"/>
      <c r="W1571" s="20"/>
      <c r="X1571" s="20"/>
      <c r="Y1571" s="20"/>
      <c r="Z1571" s="20"/>
      <c r="AA1571" s="20"/>
      <c r="AB1571" s="20"/>
      <c r="AC1571" s="20"/>
      <c r="AD1571" s="20"/>
      <c r="AE1571" s="20"/>
      <c r="AF1571" s="20"/>
      <c r="AG1571" s="20"/>
      <c r="AH1571" s="20"/>
      <c r="AI1571" s="20"/>
    </row>
    <row r="1572" spans="11:35" x14ac:dyDescent="0.25">
      <c r="K1572" s="20"/>
      <c r="L1572" s="20"/>
      <c r="N1572" s="20"/>
      <c r="O1572" s="20"/>
      <c r="P1572" s="20"/>
      <c r="Q1572" s="20"/>
      <c r="R1572" s="20"/>
      <c r="S1572" s="20"/>
      <c r="T1572" s="20"/>
      <c r="U1572" s="20"/>
      <c r="V1572" s="20"/>
      <c r="W1572" s="20"/>
      <c r="X1572" s="20"/>
      <c r="Y1572" s="20"/>
      <c r="Z1572" s="20"/>
      <c r="AA1572" s="20"/>
      <c r="AB1572" s="20"/>
      <c r="AC1572" s="20"/>
      <c r="AD1572" s="20"/>
      <c r="AE1572" s="20"/>
      <c r="AF1572" s="20"/>
      <c r="AG1572" s="20"/>
      <c r="AH1572" s="20"/>
      <c r="AI1572" s="20"/>
    </row>
    <row r="1573" spans="11:35" x14ac:dyDescent="0.25">
      <c r="K1573" s="20"/>
      <c r="L1573" s="20"/>
      <c r="N1573" s="20"/>
      <c r="O1573" s="20"/>
      <c r="P1573" s="20"/>
      <c r="Q1573" s="20"/>
      <c r="R1573" s="20"/>
      <c r="S1573" s="20"/>
      <c r="T1573" s="20"/>
      <c r="U1573" s="20"/>
      <c r="V1573" s="20"/>
      <c r="W1573" s="20"/>
      <c r="X1573" s="20"/>
      <c r="Y1573" s="20"/>
      <c r="Z1573" s="20"/>
      <c r="AA1573" s="20"/>
      <c r="AB1573" s="20"/>
      <c r="AC1573" s="20"/>
      <c r="AD1573" s="20"/>
      <c r="AE1573" s="20"/>
      <c r="AF1573" s="20"/>
      <c r="AG1573" s="20"/>
      <c r="AH1573" s="20"/>
      <c r="AI1573" s="20"/>
    </row>
    <row r="1574" spans="11:35" x14ac:dyDescent="0.25">
      <c r="K1574" s="20"/>
      <c r="L1574" s="20"/>
      <c r="N1574" s="20"/>
      <c r="O1574" s="20"/>
      <c r="P1574" s="20"/>
      <c r="Q1574" s="20"/>
      <c r="R1574" s="20"/>
      <c r="S1574" s="20"/>
      <c r="T1574" s="20"/>
      <c r="U1574" s="20"/>
      <c r="V1574" s="20"/>
      <c r="W1574" s="20"/>
      <c r="X1574" s="20"/>
      <c r="Y1574" s="20"/>
      <c r="Z1574" s="20"/>
      <c r="AA1574" s="20"/>
      <c r="AB1574" s="20"/>
      <c r="AC1574" s="20"/>
      <c r="AD1574" s="20"/>
      <c r="AE1574" s="20"/>
      <c r="AF1574" s="20"/>
      <c r="AG1574" s="20"/>
      <c r="AH1574" s="20"/>
      <c r="AI1574" s="20"/>
    </row>
    <row r="1575" spans="11:35" x14ac:dyDescent="0.25">
      <c r="K1575" s="20"/>
      <c r="L1575" s="20"/>
      <c r="N1575" s="20"/>
      <c r="O1575" s="20"/>
      <c r="P1575" s="20"/>
      <c r="Q1575" s="20"/>
      <c r="R1575" s="20"/>
      <c r="S1575" s="20"/>
      <c r="T1575" s="20"/>
      <c r="U1575" s="20"/>
      <c r="V1575" s="20"/>
      <c r="W1575" s="20"/>
      <c r="X1575" s="20"/>
      <c r="Y1575" s="20"/>
      <c r="Z1575" s="20"/>
      <c r="AA1575" s="20"/>
      <c r="AB1575" s="20"/>
      <c r="AC1575" s="20"/>
      <c r="AD1575" s="20"/>
      <c r="AE1575" s="20"/>
      <c r="AF1575" s="20"/>
      <c r="AG1575" s="20"/>
      <c r="AH1575" s="20"/>
      <c r="AI1575" s="20"/>
    </row>
    <row r="1576" spans="11:35" x14ac:dyDescent="0.25">
      <c r="K1576" s="20"/>
      <c r="L1576" s="20"/>
      <c r="N1576" s="20"/>
      <c r="O1576" s="20"/>
      <c r="P1576" s="20"/>
      <c r="Q1576" s="20"/>
      <c r="R1576" s="20"/>
      <c r="S1576" s="20"/>
      <c r="T1576" s="20"/>
      <c r="U1576" s="20"/>
      <c r="V1576" s="20"/>
      <c r="W1576" s="20"/>
      <c r="X1576" s="20"/>
      <c r="Y1576" s="20"/>
      <c r="Z1576" s="20"/>
      <c r="AA1576" s="20"/>
      <c r="AB1576" s="20"/>
      <c r="AC1576" s="20"/>
      <c r="AD1576" s="20"/>
      <c r="AE1576" s="20"/>
      <c r="AF1576" s="20"/>
      <c r="AG1576" s="20"/>
      <c r="AH1576" s="20"/>
      <c r="AI1576" s="20"/>
    </row>
    <row r="1577" spans="11:35" x14ac:dyDescent="0.25">
      <c r="K1577" s="20"/>
      <c r="L1577" s="20"/>
      <c r="N1577" s="20"/>
      <c r="O1577" s="20"/>
      <c r="P1577" s="20"/>
      <c r="Q1577" s="20"/>
      <c r="R1577" s="20"/>
      <c r="S1577" s="20"/>
      <c r="T1577" s="20"/>
      <c r="U1577" s="20"/>
      <c r="V1577" s="20"/>
      <c r="W1577" s="20"/>
      <c r="X1577" s="20"/>
      <c r="Y1577" s="20"/>
      <c r="Z1577" s="20"/>
      <c r="AA1577" s="20"/>
      <c r="AB1577" s="20"/>
      <c r="AC1577" s="20"/>
      <c r="AD1577" s="20"/>
      <c r="AE1577" s="20"/>
      <c r="AF1577" s="20"/>
      <c r="AG1577" s="20"/>
      <c r="AH1577" s="20"/>
      <c r="AI1577" s="20"/>
    </row>
    <row r="1578" spans="11:35" x14ac:dyDescent="0.25">
      <c r="K1578" s="20"/>
      <c r="L1578" s="20"/>
      <c r="N1578" s="20"/>
      <c r="O1578" s="20"/>
      <c r="P1578" s="20"/>
      <c r="Q1578" s="20"/>
      <c r="R1578" s="20"/>
      <c r="S1578" s="20"/>
      <c r="T1578" s="20"/>
      <c r="U1578" s="20"/>
      <c r="V1578" s="20"/>
      <c r="W1578" s="20"/>
      <c r="X1578" s="20"/>
      <c r="Y1578" s="20"/>
      <c r="Z1578" s="20"/>
      <c r="AA1578" s="20"/>
      <c r="AB1578" s="20"/>
      <c r="AC1578" s="20"/>
      <c r="AD1578" s="20"/>
      <c r="AE1578" s="20"/>
      <c r="AF1578" s="20"/>
      <c r="AG1578" s="20"/>
      <c r="AH1578" s="20"/>
      <c r="AI1578" s="20"/>
    </row>
    <row r="1579" spans="11:35" x14ac:dyDescent="0.25">
      <c r="K1579" s="20"/>
      <c r="L1579" s="20"/>
      <c r="N1579" s="20"/>
      <c r="O1579" s="20"/>
      <c r="P1579" s="20"/>
      <c r="Q1579" s="20"/>
      <c r="R1579" s="20"/>
      <c r="S1579" s="20"/>
      <c r="T1579" s="20"/>
      <c r="U1579" s="20"/>
      <c r="V1579" s="20"/>
      <c r="W1579" s="20"/>
      <c r="X1579" s="20"/>
      <c r="Y1579" s="20"/>
      <c r="Z1579" s="20"/>
      <c r="AA1579" s="20"/>
      <c r="AB1579" s="20"/>
      <c r="AC1579" s="20"/>
      <c r="AD1579" s="20"/>
      <c r="AE1579" s="20"/>
      <c r="AF1579" s="20"/>
      <c r="AG1579" s="20"/>
      <c r="AH1579" s="20"/>
      <c r="AI1579" s="20"/>
    </row>
    <row r="1580" spans="11:35" x14ac:dyDescent="0.25">
      <c r="K1580" s="20"/>
      <c r="L1580" s="20"/>
      <c r="N1580" s="20"/>
      <c r="O1580" s="20"/>
      <c r="P1580" s="20"/>
      <c r="Q1580" s="20"/>
      <c r="R1580" s="20"/>
      <c r="S1580" s="20"/>
      <c r="T1580" s="20"/>
      <c r="U1580" s="20"/>
      <c r="V1580" s="20"/>
      <c r="W1580" s="20"/>
      <c r="X1580" s="20"/>
      <c r="Y1580" s="20"/>
      <c r="Z1580" s="20"/>
      <c r="AA1580" s="20"/>
      <c r="AB1580" s="20"/>
      <c r="AC1580" s="20"/>
      <c r="AD1580" s="20"/>
      <c r="AE1580" s="20"/>
      <c r="AF1580" s="20"/>
      <c r="AG1580" s="20"/>
      <c r="AH1580" s="20"/>
      <c r="AI1580" s="20"/>
    </row>
    <row r="1581" spans="11:35" x14ac:dyDescent="0.25">
      <c r="K1581" s="20"/>
      <c r="L1581" s="20"/>
      <c r="N1581" s="20"/>
      <c r="O1581" s="20"/>
      <c r="P1581" s="20"/>
      <c r="Q1581" s="20"/>
      <c r="R1581" s="20"/>
      <c r="S1581" s="20"/>
      <c r="T1581" s="20"/>
      <c r="U1581" s="20"/>
      <c r="V1581" s="20"/>
      <c r="W1581" s="20"/>
      <c r="X1581" s="20"/>
      <c r="Y1581" s="20"/>
      <c r="Z1581" s="20"/>
      <c r="AA1581" s="20"/>
      <c r="AB1581" s="20"/>
      <c r="AC1581" s="20"/>
      <c r="AD1581" s="20"/>
      <c r="AE1581" s="20"/>
      <c r="AF1581" s="20"/>
      <c r="AG1581" s="20"/>
      <c r="AH1581" s="20"/>
      <c r="AI1581" s="20"/>
    </row>
    <row r="1582" spans="11:35" x14ac:dyDescent="0.25">
      <c r="K1582" s="20"/>
      <c r="L1582" s="20"/>
      <c r="N1582" s="20"/>
      <c r="O1582" s="20"/>
      <c r="P1582" s="20"/>
      <c r="Q1582" s="20"/>
      <c r="R1582" s="20"/>
      <c r="S1582" s="20"/>
      <c r="T1582" s="20"/>
      <c r="U1582" s="20"/>
      <c r="V1582" s="20"/>
      <c r="W1582" s="20"/>
      <c r="X1582" s="20"/>
      <c r="Y1582" s="20"/>
      <c r="Z1582" s="20"/>
      <c r="AA1582" s="20"/>
      <c r="AB1582" s="20"/>
      <c r="AC1582" s="20"/>
      <c r="AD1582" s="20"/>
      <c r="AE1582" s="20"/>
      <c r="AF1582" s="20"/>
      <c r="AG1582" s="20"/>
      <c r="AH1582" s="20"/>
      <c r="AI1582" s="20"/>
    </row>
    <row r="1583" spans="11:35" x14ac:dyDescent="0.25">
      <c r="K1583" s="20"/>
      <c r="L1583" s="20"/>
      <c r="N1583" s="20"/>
      <c r="O1583" s="20"/>
      <c r="P1583" s="20"/>
      <c r="Q1583" s="20"/>
      <c r="R1583" s="20"/>
      <c r="S1583" s="20"/>
      <c r="T1583" s="20"/>
      <c r="U1583" s="20"/>
      <c r="V1583" s="20"/>
      <c r="W1583" s="20"/>
      <c r="X1583" s="20"/>
      <c r="Y1583" s="20"/>
      <c r="Z1583" s="20"/>
      <c r="AA1583" s="20"/>
      <c r="AB1583" s="20"/>
      <c r="AC1583" s="20"/>
      <c r="AD1583" s="20"/>
      <c r="AE1583" s="20"/>
      <c r="AF1583" s="20"/>
      <c r="AG1583" s="20"/>
      <c r="AH1583" s="20"/>
      <c r="AI1583" s="20"/>
    </row>
    <row r="1584" spans="11:35" x14ac:dyDescent="0.25">
      <c r="K1584" s="20"/>
      <c r="L1584" s="20"/>
      <c r="N1584" s="20"/>
      <c r="O1584" s="20"/>
      <c r="P1584" s="20"/>
      <c r="Q1584" s="20"/>
      <c r="R1584" s="20"/>
      <c r="S1584" s="20"/>
      <c r="T1584" s="20"/>
      <c r="U1584" s="20"/>
      <c r="V1584" s="20"/>
      <c r="W1584" s="20"/>
      <c r="X1584" s="20"/>
      <c r="Y1584" s="20"/>
      <c r="Z1584" s="20"/>
      <c r="AA1584" s="20"/>
      <c r="AB1584" s="20"/>
      <c r="AC1584" s="20"/>
      <c r="AD1584" s="20"/>
      <c r="AE1584" s="20"/>
      <c r="AF1584" s="20"/>
      <c r="AG1584" s="20"/>
      <c r="AH1584" s="20"/>
      <c r="AI1584" s="20"/>
    </row>
    <row r="1585" spans="11:35" x14ac:dyDescent="0.25">
      <c r="K1585" s="20"/>
      <c r="L1585" s="20"/>
      <c r="N1585" s="20"/>
      <c r="O1585" s="20"/>
      <c r="P1585" s="20"/>
      <c r="Q1585" s="20"/>
      <c r="R1585" s="20"/>
      <c r="S1585" s="20"/>
      <c r="T1585" s="20"/>
      <c r="U1585" s="20"/>
      <c r="V1585" s="20"/>
      <c r="W1585" s="20"/>
      <c r="X1585" s="20"/>
      <c r="Y1585" s="20"/>
      <c r="Z1585" s="20"/>
      <c r="AA1585" s="20"/>
      <c r="AB1585" s="20"/>
      <c r="AC1585" s="20"/>
      <c r="AD1585" s="20"/>
      <c r="AE1585" s="20"/>
      <c r="AF1585" s="20"/>
      <c r="AG1585" s="20"/>
      <c r="AH1585" s="20"/>
      <c r="AI1585" s="20"/>
    </row>
    <row r="1586" spans="11:35" x14ac:dyDescent="0.25">
      <c r="K1586" s="20"/>
      <c r="L1586" s="20"/>
      <c r="N1586" s="20"/>
      <c r="O1586" s="20"/>
      <c r="P1586" s="20"/>
      <c r="Q1586" s="20"/>
      <c r="R1586" s="20"/>
      <c r="S1586" s="20"/>
      <c r="T1586" s="20"/>
      <c r="U1586" s="20"/>
      <c r="V1586" s="20"/>
      <c r="W1586" s="20"/>
      <c r="X1586" s="20"/>
      <c r="Y1586" s="20"/>
      <c r="Z1586" s="20"/>
      <c r="AA1586" s="20"/>
      <c r="AB1586" s="20"/>
      <c r="AC1586" s="20"/>
      <c r="AD1586" s="20"/>
      <c r="AE1586" s="20"/>
      <c r="AF1586" s="20"/>
      <c r="AG1586" s="20"/>
      <c r="AH1586" s="20"/>
      <c r="AI1586" s="20"/>
    </row>
    <row r="1587" spans="11:35" x14ac:dyDescent="0.25">
      <c r="K1587" s="20"/>
      <c r="L1587" s="20"/>
      <c r="N1587" s="20"/>
      <c r="O1587" s="20"/>
      <c r="P1587" s="20"/>
      <c r="Q1587" s="20"/>
      <c r="R1587" s="20"/>
      <c r="S1587" s="20"/>
      <c r="T1587" s="20"/>
      <c r="U1587" s="20"/>
      <c r="V1587" s="20"/>
      <c r="W1587" s="20"/>
      <c r="X1587" s="20"/>
      <c r="Y1587" s="20"/>
      <c r="Z1587" s="20"/>
      <c r="AA1587" s="20"/>
      <c r="AB1587" s="20"/>
      <c r="AC1587" s="20"/>
      <c r="AD1587" s="20"/>
      <c r="AE1587" s="20"/>
      <c r="AF1587" s="20"/>
      <c r="AG1587" s="20"/>
      <c r="AH1587" s="20"/>
      <c r="AI1587" s="20"/>
    </row>
    <row r="1588" spans="11:35" x14ac:dyDescent="0.25">
      <c r="K1588" s="20"/>
      <c r="L1588" s="20"/>
      <c r="N1588" s="20"/>
      <c r="O1588" s="20"/>
      <c r="P1588" s="20"/>
      <c r="Q1588" s="20"/>
      <c r="R1588" s="20"/>
      <c r="S1588" s="20"/>
      <c r="T1588" s="20"/>
      <c r="U1588" s="20"/>
      <c r="V1588" s="20"/>
      <c r="W1588" s="20"/>
      <c r="X1588" s="20"/>
      <c r="Y1588" s="20"/>
      <c r="Z1588" s="20"/>
      <c r="AA1588" s="20"/>
      <c r="AB1588" s="20"/>
      <c r="AC1588" s="20"/>
      <c r="AD1588" s="20"/>
      <c r="AE1588" s="20"/>
      <c r="AF1588" s="20"/>
      <c r="AG1588" s="20"/>
      <c r="AH1588" s="20"/>
      <c r="AI1588" s="20"/>
    </row>
    <row r="1589" spans="11:35" x14ac:dyDescent="0.25">
      <c r="K1589" s="20"/>
      <c r="L1589" s="20"/>
      <c r="N1589" s="20"/>
      <c r="O1589" s="20"/>
      <c r="P1589" s="20"/>
      <c r="Q1589" s="20"/>
      <c r="R1589" s="20"/>
      <c r="S1589" s="20"/>
      <c r="T1589" s="20"/>
      <c r="U1589" s="20"/>
      <c r="V1589" s="20"/>
      <c r="W1589" s="20"/>
      <c r="X1589" s="20"/>
      <c r="Y1589" s="20"/>
      <c r="Z1589" s="20"/>
      <c r="AA1589" s="20"/>
      <c r="AB1589" s="20"/>
      <c r="AC1589" s="20"/>
      <c r="AD1589" s="20"/>
      <c r="AE1589" s="20"/>
      <c r="AF1589" s="20"/>
      <c r="AG1589" s="20"/>
      <c r="AH1589" s="20"/>
      <c r="AI1589" s="20"/>
    </row>
    <row r="1590" spans="11:35" x14ac:dyDescent="0.25">
      <c r="K1590" s="20"/>
      <c r="L1590" s="20"/>
      <c r="N1590" s="20"/>
      <c r="O1590" s="20"/>
      <c r="P1590" s="20"/>
      <c r="Q1590" s="20"/>
      <c r="R1590" s="20"/>
      <c r="S1590" s="20"/>
      <c r="T1590" s="20"/>
      <c r="U1590" s="20"/>
      <c r="V1590" s="20"/>
      <c r="W1590" s="20"/>
      <c r="X1590" s="20"/>
      <c r="Y1590" s="20"/>
      <c r="Z1590" s="20"/>
      <c r="AA1590" s="20"/>
      <c r="AB1590" s="20"/>
      <c r="AC1590" s="20"/>
      <c r="AD1590" s="20"/>
      <c r="AE1590" s="20"/>
      <c r="AF1590" s="20"/>
      <c r="AG1590" s="20"/>
      <c r="AH1590" s="20"/>
      <c r="AI1590" s="20"/>
    </row>
    <row r="1591" spans="11:35" x14ac:dyDescent="0.25">
      <c r="K1591" s="20"/>
      <c r="L1591" s="20"/>
      <c r="N1591" s="20"/>
      <c r="O1591" s="20"/>
      <c r="P1591" s="20"/>
      <c r="Q1591" s="20"/>
      <c r="R1591" s="20"/>
      <c r="S1591" s="20"/>
      <c r="T1591" s="20"/>
      <c r="U1591" s="20"/>
      <c r="V1591" s="20"/>
      <c r="W1591" s="20"/>
      <c r="X1591" s="20"/>
      <c r="Y1591" s="20"/>
      <c r="Z1591" s="20"/>
      <c r="AA1591" s="20"/>
      <c r="AB1591" s="20"/>
      <c r="AC1591" s="20"/>
      <c r="AD1591" s="20"/>
      <c r="AE1591" s="20"/>
      <c r="AF1591" s="20"/>
      <c r="AG1591" s="20"/>
      <c r="AH1591" s="20"/>
      <c r="AI1591" s="20"/>
    </row>
    <row r="1592" spans="11:35" x14ac:dyDescent="0.25">
      <c r="K1592" s="20"/>
      <c r="L1592" s="20"/>
      <c r="N1592" s="20"/>
      <c r="O1592" s="20"/>
      <c r="P1592" s="20"/>
      <c r="Q1592" s="20"/>
      <c r="R1592" s="20"/>
      <c r="S1592" s="20"/>
      <c r="T1592" s="20"/>
      <c r="U1592" s="20"/>
      <c r="V1592" s="20"/>
      <c r="W1592" s="20"/>
      <c r="X1592" s="20"/>
      <c r="Y1592" s="20"/>
      <c r="Z1592" s="20"/>
      <c r="AA1592" s="20"/>
      <c r="AB1592" s="20"/>
      <c r="AC1592" s="20"/>
      <c r="AD1592" s="20"/>
      <c r="AE1592" s="20"/>
      <c r="AF1592" s="20"/>
      <c r="AG1592" s="20"/>
      <c r="AH1592" s="20"/>
      <c r="AI1592" s="20"/>
    </row>
    <row r="1593" spans="11:35" x14ac:dyDescent="0.25">
      <c r="K1593" s="20"/>
      <c r="L1593" s="20"/>
      <c r="N1593" s="20"/>
      <c r="O1593" s="20"/>
      <c r="P1593" s="20"/>
      <c r="Q1593" s="20"/>
      <c r="R1593" s="20"/>
      <c r="S1593" s="20"/>
      <c r="T1593" s="20"/>
      <c r="U1593" s="20"/>
      <c r="V1593" s="20"/>
      <c r="W1593" s="20"/>
      <c r="X1593" s="20"/>
      <c r="Y1593" s="20"/>
      <c r="Z1593" s="20"/>
      <c r="AA1593" s="20"/>
      <c r="AB1593" s="20"/>
      <c r="AC1593" s="20"/>
      <c r="AD1593" s="20"/>
      <c r="AE1593" s="20"/>
      <c r="AF1593" s="20"/>
      <c r="AG1593" s="20"/>
      <c r="AH1593" s="20"/>
      <c r="AI1593" s="20"/>
    </row>
    <row r="1594" spans="11:35" x14ac:dyDescent="0.25">
      <c r="K1594" s="20"/>
      <c r="L1594" s="20"/>
      <c r="N1594" s="20"/>
      <c r="O1594" s="20"/>
      <c r="P1594" s="20"/>
      <c r="Q1594" s="20"/>
      <c r="R1594" s="20"/>
      <c r="S1594" s="20"/>
      <c r="T1594" s="20"/>
      <c r="U1594" s="20"/>
      <c r="V1594" s="20"/>
      <c r="W1594" s="20"/>
      <c r="X1594" s="20"/>
      <c r="Y1594" s="20"/>
      <c r="Z1594" s="20"/>
      <c r="AA1594" s="20"/>
      <c r="AB1594" s="20"/>
      <c r="AC1594" s="20"/>
      <c r="AD1594" s="20"/>
      <c r="AE1594" s="20"/>
      <c r="AF1594" s="20"/>
      <c r="AG1594" s="20"/>
      <c r="AH1594" s="20"/>
      <c r="AI1594" s="20"/>
    </row>
    <row r="1595" spans="11:35" x14ac:dyDescent="0.25">
      <c r="K1595" s="20"/>
      <c r="L1595" s="20"/>
      <c r="N1595" s="20"/>
      <c r="O1595" s="20"/>
      <c r="P1595" s="20"/>
      <c r="Q1595" s="20"/>
      <c r="R1595" s="20"/>
      <c r="S1595" s="20"/>
      <c r="T1595" s="20"/>
      <c r="U1595" s="20"/>
      <c r="V1595" s="20"/>
      <c r="W1595" s="20"/>
      <c r="X1595" s="20"/>
      <c r="Y1595" s="20"/>
      <c r="Z1595" s="20"/>
      <c r="AA1595" s="20"/>
      <c r="AB1595" s="20"/>
      <c r="AC1595" s="20"/>
      <c r="AD1595" s="20"/>
      <c r="AE1595" s="20"/>
      <c r="AF1595" s="20"/>
      <c r="AG1595" s="20"/>
      <c r="AH1595" s="20"/>
      <c r="AI1595" s="20"/>
    </row>
    <row r="1596" spans="11:35" x14ac:dyDescent="0.25">
      <c r="K1596" s="20"/>
      <c r="L1596" s="20"/>
      <c r="N1596" s="20"/>
      <c r="O1596" s="20"/>
      <c r="P1596" s="20"/>
      <c r="Q1596" s="20"/>
      <c r="R1596" s="20"/>
      <c r="S1596" s="20"/>
      <c r="T1596" s="20"/>
      <c r="U1596" s="20"/>
      <c r="V1596" s="20"/>
      <c r="W1596" s="20"/>
      <c r="X1596" s="20"/>
      <c r="Y1596" s="20"/>
      <c r="Z1596" s="20"/>
      <c r="AA1596" s="20"/>
      <c r="AB1596" s="20"/>
      <c r="AC1596" s="20"/>
      <c r="AD1596" s="20"/>
      <c r="AE1596" s="20"/>
      <c r="AF1596" s="20"/>
      <c r="AG1596" s="20"/>
      <c r="AH1596" s="20"/>
      <c r="AI1596" s="20"/>
    </row>
    <row r="1597" spans="11:35" x14ac:dyDescent="0.25">
      <c r="K1597" s="20"/>
      <c r="L1597" s="20"/>
      <c r="N1597" s="20"/>
      <c r="O1597" s="20"/>
      <c r="P1597" s="20"/>
      <c r="Q1597" s="20"/>
      <c r="R1597" s="20"/>
      <c r="S1597" s="20"/>
      <c r="T1597" s="20"/>
      <c r="U1597" s="20"/>
      <c r="V1597" s="20"/>
      <c r="W1597" s="20"/>
      <c r="X1597" s="20"/>
      <c r="Y1597" s="20"/>
      <c r="Z1597" s="20"/>
      <c r="AA1597" s="20"/>
      <c r="AB1597" s="20"/>
      <c r="AC1597" s="20"/>
      <c r="AD1597" s="20"/>
      <c r="AE1597" s="20"/>
      <c r="AF1597" s="20"/>
      <c r="AG1597" s="20"/>
      <c r="AH1597" s="20"/>
      <c r="AI1597" s="20"/>
    </row>
    <row r="1598" spans="11:35" x14ac:dyDescent="0.25">
      <c r="K1598" s="20"/>
      <c r="L1598" s="20"/>
      <c r="N1598" s="20"/>
      <c r="O1598" s="20"/>
      <c r="P1598" s="20"/>
      <c r="Q1598" s="20"/>
      <c r="R1598" s="20"/>
      <c r="S1598" s="20"/>
      <c r="T1598" s="20"/>
      <c r="U1598" s="20"/>
      <c r="V1598" s="20"/>
      <c r="W1598" s="20"/>
      <c r="X1598" s="20"/>
      <c r="Y1598" s="20"/>
      <c r="Z1598" s="20"/>
      <c r="AA1598" s="20"/>
      <c r="AB1598" s="20"/>
      <c r="AC1598" s="20"/>
      <c r="AD1598" s="20"/>
      <c r="AE1598" s="20"/>
      <c r="AF1598" s="20"/>
      <c r="AG1598" s="20"/>
      <c r="AH1598" s="20"/>
      <c r="AI1598" s="20"/>
    </row>
    <row r="1599" spans="11:35" x14ac:dyDescent="0.25">
      <c r="K1599" s="20"/>
      <c r="L1599" s="20"/>
      <c r="N1599" s="20"/>
      <c r="O1599" s="20"/>
      <c r="P1599" s="20"/>
      <c r="Q1599" s="20"/>
      <c r="R1599" s="20"/>
      <c r="S1599" s="20"/>
      <c r="T1599" s="20"/>
      <c r="U1599" s="20"/>
      <c r="V1599" s="20"/>
      <c r="W1599" s="20"/>
      <c r="X1599" s="20"/>
      <c r="Y1599" s="20"/>
      <c r="Z1599" s="20"/>
      <c r="AA1599" s="20"/>
      <c r="AB1599" s="20"/>
      <c r="AC1599" s="20"/>
      <c r="AD1599" s="20"/>
      <c r="AE1599" s="20"/>
      <c r="AF1599" s="20"/>
      <c r="AG1599" s="20"/>
      <c r="AH1599" s="20"/>
      <c r="AI1599" s="20"/>
    </row>
    <row r="1600" spans="11:35" x14ac:dyDescent="0.25">
      <c r="K1600" s="20"/>
      <c r="L1600" s="20"/>
      <c r="N1600" s="20"/>
      <c r="O1600" s="20"/>
      <c r="P1600" s="20"/>
      <c r="Q1600" s="20"/>
      <c r="R1600" s="20"/>
      <c r="S1600" s="20"/>
      <c r="T1600" s="20"/>
      <c r="U1600" s="20"/>
      <c r="V1600" s="20"/>
      <c r="W1600" s="20"/>
      <c r="X1600" s="20"/>
      <c r="Y1600" s="20"/>
      <c r="Z1600" s="20"/>
      <c r="AA1600" s="20"/>
      <c r="AB1600" s="20"/>
      <c r="AC1600" s="20"/>
      <c r="AD1600" s="20"/>
      <c r="AE1600" s="20"/>
      <c r="AF1600" s="20"/>
      <c r="AG1600" s="20"/>
      <c r="AH1600" s="20"/>
      <c r="AI1600" s="20"/>
    </row>
    <row r="1601" spans="11:35" x14ac:dyDescent="0.25">
      <c r="K1601" s="20"/>
      <c r="L1601" s="20"/>
      <c r="N1601" s="20"/>
      <c r="O1601" s="20"/>
      <c r="P1601" s="20"/>
      <c r="Q1601" s="20"/>
      <c r="R1601" s="20"/>
      <c r="S1601" s="20"/>
      <c r="T1601" s="20"/>
      <c r="U1601" s="20"/>
      <c r="V1601" s="20"/>
      <c r="W1601" s="20"/>
      <c r="X1601" s="20"/>
      <c r="Y1601" s="20"/>
      <c r="Z1601" s="20"/>
      <c r="AA1601" s="20"/>
      <c r="AB1601" s="20"/>
      <c r="AC1601" s="20"/>
      <c r="AD1601" s="20"/>
      <c r="AE1601" s="20"/>
      <c r="AF1601" s="20"/>
      <c r="AG1601" s="20"/>
      <c r="AH1601" s="20"/>
      <c r="AI1601" s="20"/>
    </row>
    <row r="1602" spans="11:35" x14ac:dyDescent="0.25">
      <c r="K1602" s="20"/>
      <c r="L1602" s="20"/>
      <c r="N1602" s="20"/>
      <c r="O1602" s="20"/>
      <c r="P1602" s="20"/>
      <c r="Q1602" s="20"/>
      <c r="R1602" s="20"/>
      <c r="S1602" s="20"/>
      <c r="T1602" s="20"/>
      <c r="U1602" s="20"/>
      <c r="V1602" s="20"/>
      <c r="W1602" s="20"/>
      <c r="X1602" s="20"/>
      <c r="Y1602" s="20"/>
      <c r="Z1602" s="20"/>
      <c r="AA1602" s="20"/>
      <c r="AB1602" s="20"/>
      <c r="AC1602" s="20"/>
      <c r="AD1602" s="20"/>
      <c r="AE1602" s="20"/>
      <c r="AF1602" s="20"/>
      <c r="AG1602" s="20"/>
      <c r="AH1602" s="20"/>
      <c r="AI1602" s="20"/>
    </row>
    <row r="1603" spans="11:35" x14ac:dyDescent="0.25">
      <c r="K1603" s="20"/>
      <c r="L1603" s="20"/>
      <c r="N1603" s="20"/>
      <c r="O1603" s="20"/>
      <c r="P1603" s="20"/>
      <c r="Q1603" s="20"/>
      <c r="R1603" s="20"/>
      <c r="S1603" s="20"/>
      <c r="T1603" s="20"/>
      <c r="U1603" s="20"/>
      <c r="V1603" s="20"/>
      <c r="W1603" s="20"/>
      <c r="X1603" s="20"/>
      <c r="Y1603" s="20"/>
      <c r="Z1603" s="20"/>
      <c r="AA1603" s="20"/>
      <c r="AB1603" s="20"/>
      <c r="AC1603" s="20"/>
      <c r="AD1603" s="20"/>
      <c r="AE1603" s="20"/>
      <c r="AF1603" s="20"/>
      <c r="AG1603" s="20"/>
      <c r="AH1603" s="20"/>
      <c r="AI1603" s="20"/>
    </row>
    <row r="1604" spans="11:35" x14ac:dyDescent="0.25">
      <c r="K1604" s="20"/>
      <c r="L1604" s="20"/>
      <c r="N1604" s="20"/>
      <c r="O1604" s="20"/>
      <c r="P1604" s="20"/>
      <c r="Q1604" s="20"/>
      <c r="R1604" s="20"/>
      <c r="S1604" s="20"/>
      <c r="T1604" s="20"/>
      <c r="U1604" s="20"/>
      <c r="V1604" s="20"/>
      <c r="W1604" s="20"/>
      <c r="X1604" s="20"/>
      <c r="Y1604" s="20"/>
      <c r="Z1604" s="20"/>
      <c r="AA1604" s="20"/>
      <c r="AB1604" s="20"/>
      <c r="AC1604" s="20"/>
      <c r="AD1604" s="20"/>
      <c r="AE1604" s="20"/>
      <c r="AF1604" s="20"/>
      <c r="AG1604" s="20"/>
      <c r="AH1604" s="20"/>
      <c r="AI1604" s="20"/>
    </row>
    <row r="1605" spans="11:35" x14ac:dyDescent="0.25">
      <c r="K1605" s="20"/>
      <c r="L1605" s="20"/>
      <c r="N1605" s="20"/>
      <c r="O1605" s="20"/>
      <c r="P1605" s="20"/>
      <c r="Q1605" s="20"/>
      <c r="R1605" s="20"/>
      <c r="S1605" s="20"/>
      <c r="T1605" s="20"/>
      <c r="U1605" s="20"/>
      <c r="V1605" s="20"/>
      <c r="W1605" s="20"/>
      <c r="X1605" s="20"/>
      <c r="Y1605" s="20"/>
      <c r="Z1605" s="20"/>
      <c r="AA1605" s="20"/>
      <c r="AB1605" s="20"/>
      <c r="AC1605" s="20"/>
      <c r="AD1605" s="20"/>
      <c r="AE1605" s="20"/>
      <c r="AF1605" s="20"/>
      <c r="AG1605" s="20"/>
      <c r="AH1605" s="20"/>
      <c r="AI1605" s="20"/>
    </row>
    <row r="1606" spans="11:35" x14ac:dyDescent="0.25">
      <c r="K1606" s="20"/>
      <c r="L1606" s="20"/>
      <c r="N1606" s="20"/>
      <c r="O1606" s="20"/>
      <c r="P1606" s="20"/>
      <c r="Q1606" s="20"/>
      <c r="R1606" s="20"/>
      <c r="S1606" s="20"/>
      <c r="T1606" s="20"/>
      <c r="U1606" s="20"/>
      <c r="V1606" s="20"/>
      <c r="W1606" s="20"/>
      <c r="X1606" s="20"/>
      <c r="Y1606" s="20"/>
      <c r="Z1606" s="20"/>
      <c r="AA1606" s="20"/>
      <c r="AB1606" s="20"/>
      <c r="AC1606" s="20"/>
      <c r="AD1606" s="20"/>
      <c r="AE1606" s="20"/>
      <c r="AF1606" s="20"/>
      <c r="AG1606" s="20"/>
      <c r="AH1606" s="20"/>
      <c r="AI1606" s="20"/>
    </row>
    <row r="1607" spans="11:35" x14ac:dyDescent="0.25">
      <c r="K1607" s="20"/>
      <c r="L1607" s="20"/>
      <c r="N1607" s="20"/>
      <c r="O1607" s="20"/>
      <c r="P1607" s="20"/>
      <c r="Q1607" s="20"/>
      <c r="R1607" s="20"/>
      <c r="S1607" s="20"/>
      <c r="T1607" s="20"/>
      <c r="U1607" s="20"/>
      <c r="V1607" s="20"/>
      <c r="W1607" s="20"/>
      <c r="X1607" s="20"/>
      <c r="Y1607" s="20"/>
      <c r="Z1607" s="20"/>
      <c r="AA1607" s="20"/>
      <c r="AB1607" s="20"/>
      <c r="AC1607" s="20"/>
      <c r="AD1607" s="20"/>
      <c r="AE1607" s="20"/>
      <c r="AF1607" s="20"/>
      <c r="AG1607" s="20"/>
      <c r="AH1607" s="20"/>
      <c r="AI1607" s="20"/>
    </row>
    <row r="1608" spans="11:35" x14ac:dyDescent="0.25">
      <c r="K1608" s="20"/>
      <c r="L1608" s="20"/>
      <c r="N1608" s="20"/>
      <c r="O1608" s="20"/>
      <c r="P1608" s="20"/>
      <c r="Q1608" s="20"/>
      <c r="R1608" s="20"/>
      <c r="S1608" s="20"/>
      <c r="T1608" s="20"/>
      <c r="U1608" s="20"/>
      <c r="V1608" s="20"/>
      <c r="W1608" s="20"/>
      <c r="X1608" s="20"/>
      <c r="Y1608" s="20"/>
      <c r="Z1608" s="20"/>
      <c r="AA1608" s="20"/>
      <c r="AB1608" s="20"/>
      <c r="AC1608" s="20"/>
      <c r="AD1608" s="20"/>
      <c r="AE1608" s="20"/>
      <c r="AF1608" s="20"/>
      <c r="AG1608" s="20"/>
      <c r="AH1608" s="20"/>
      <c r="AI1608" s="20"/>
    </row>
    <row r="1609" spans="11:35" x14ac:dyDescent="0.25">
      <c r="K1609" s="20"/>
      <c r="L1609" s="20"/>
      <c r="N1609" s="20"/>
      <c r="O1609" s="20"/>
      <c r="P1609" s="20"/>
      <c r="Q1609" s="20"/>
      <c r="R1609" s="20"/>
      <c r="S1609" s="20"/>
      <c r="T1609" s="20"/>
      <c r="U1609" s="20"/>
      <c r="V1609" s="20"/>
      <c r="W1609" s="20"/>
      <c r="X1609" s="20"/>
      <c r="Y1609" s="20"/>
      <c r="Z1609" s="20"/>
      <c r="AA1609" s="20"/>
      <c r="AB1609" s="20"/>
      <c r="AC1609" s="20"/>
      <c r="AD1609" s="20"/>
      <c r="AE1609" s="20"/>
      <c r="AF1609" s="20"/>
      <c r="AG1609" s="20"/>
      <c r="AH1609" s="20"/>
      <c r="AI1609" s="20"/>
    </row>
    <row r="1610" spans="11:35" x14ac:dyDescent="0.25">
      <c r="K1610" s="20"/>
      <c r="L1610" s="20"/>
      <c r="N1610" s="20"/>
      <c r="O1610" s="20"/>
      <c r="P1610" s="20"/>
      <c r="Q1610" s="20"/>
      <c r="R1610" s="20"/>
      <c r="S1610" s="20"/>
      <c r="T1610" s="20"/>
      <c r="U1610" s="20"/>
      <c r="V1610" s="20"/>
      <c r="W1610" s="20"/>
      <c r="X1610" s="20"/>
      <c r="Y1610" s="20"/>
      <c r="Z1610" s="20"/>
      <c r="AA1610" s="20"/>
      <c r="AB1610" s="20"/>
      <c r="AC1610" s="20"/>
      <c r="AD1610" s="20"/>
      <c r="AE1610" s="20"/>
      <c r="AF1610" s="20"/>
      <c r="AG1610" s="20"/>
      <c r="AH1610" s="20"/>
      <c r="AI1610" s="20"/>
    </row>
    <row r="1611" spans="11:35" x14ac:dyDescent="0.25">
      <c r="K1611" s="20"/>
      <c r="L1611" s="20"/>
      <c r="N1611" s="20"/>
      <c r="O1611" s="20"/>
      <c r="P1611" s="20"/>
      <c r="Q1611" s="20"/>
      <c r="R1611" s="20"/>
      <c r="S1611" s="20"/>
      <c r="T1611" s="20"/>
      <c r="U1611" s="20"/>
      <c r="V1611" s="20"/>
      <c r="W1611" s="20"/>
      <c r="X1611" s="20"/>
      <c r="Y1611" s="20"/>
      <c r="Z1611" s="20"/>
      <c r="AA1611" s="20"/>
      <c r="AB1611" s="20"/>
      <c r="AC1611" s="20"/>
      <c r="AD1611" s="20"/>
      <c r="AE1611" s="20"/>
      <c r="AF1611" s="20"/>
      <c r="AG1611" s="20"/>
      <c r="AH1611" s="20"/>
      <c r="AI1611" s="20"/>
    </row>
    <row r="1612" spans="11:35" x14ac:dyDescent="0.25">
      <c r="K1612" s="20"/>
      <c r="L1612" s="20"/>
      <c r="N1612" s="20"/>
      <c r="O1612" s="20"/>
      <c r="P1612" s="20"/>
      <c r="Q1612" s="20"/>
      <c r="R1612" s="20"/>
      <c r="S1612" s="20"/>
      <c r="T1612" s="20"/>
      <c r="U1612" s="20"/>
      <c r="V1612" s="20"/>
      <c r="W1612" s="20"/>
      <c r="X1612" s="20"/>
      <c r="Y1612" s="20"/>
      <c r="Z1612" s="20"/>
      <c r="AA1612" s="20"/>
      <c r="AB1612" s="20"/>
      <c r="AC1612" s="20"/>
      <c r="AD1612" s="20"/>
      <c r="AE1612" s="20"/>
      <c r="AF1612" s="20"/>
      <c r="AG1612" s="20"/>
      <c r="AH1612" s="20"/>
      <c r="AI1612" s="20"/>
    </row>
    <row r="1613" spans="11:35" x14ac:dyDescent="0.25">
      <c r="K1613" s="20"/>
      <c r="L1613" s="20"/>
      <c r="N1613" s="20"/>
      <c r="O1613" s="20"/>
      <c r="P1613" s="20"/>
      <c r="Q1613" s="20"/>
      <c r="R1613" s="20"/>
      <c r="S1613" s="20"/>
      <c r="T1613" s="20"/>
      <c r="U1613" s="20"/>
      <c r="V1613" s="20"/>
      <c r="W1613" s="20"/>
      <c r="X1613" s="20"/>
      <c r="Y1613" s="20"/>
      <c r="Z1613" s="20"/>
      <c r="AA1613" s="20"/>
      <c r="AB1613" s="20"/>
      <c r="AC1613" s="20"/>
      <c r="AD1613" s="20"/>
      <c r="AE1613" s="20"/>
      <c r="AF1613" s="20"/>
      <c r="AG1613" s="20"/>
      <c r="AH1613" s="20"/>
      <c r="AI1613" s="20"/>
    </row>
    <row r="1614" spans="11:35" x14ac:dyDescent="0.25">
      <c r="K1614" s="20"/>
      <c r="L1614" s="20"/>
      <c r="N1614" s="20"/>
      <c r="O1614" s="20"/>
      <c r="P1614" s="20"/>
      <c r="Q1614" s="20"/>
      <c r="R1614" s="20"/>
      <c r="S1614" s="20"/>
      <c r="T1614" s="20"/>
      <c r="U1614" s="20"/>
      <c r="V1614" s="20"/>
      <c r="W1614" s="20"/>
      <c r="X1614" s="20"/>
      <c r="Y1614" s="20"/>
      <c r="Z1614" s="20"/>
      <c r="AA1614" s="20"/>
      <c r="AB1614" s="20"/>
      <c r="AC1614" s="20"/>
      <c r="AD1614" s="20"/>
      <c r="AE1614" s="20"/>
      <c r="AF1614" s="20"/>
      <c r="AG1614" s="20"/>
      <c r="AH1614" s="20"/>
      <c r="AI1614" s="20"/>
    </row>
    <row r="1615" spans="11:35" x14ac:dyDescent="0.25">
      <c r="K1615" s="20"/>
      <c r="L1615" s="20"/>
      <c r="N1615" s="20"/>
      <c r="O1615" s="20"/>
      <c r="P1615" s="20"/>
      <c r="Q1615" s="20"/>
      <c r="R1615" s="20"/>
      <c r="S1615" s="20"/>
      <c r="T1615" s="20"/>
      <c r="U1615" s="20"/>
      <c r="V1615" s="20"/>
      <c r="W1615" s="20"/>
      <c r="X1615" s="20"/>
      <c r="Y1615" s="20"/>
      <c r="Z1615" s="20"/>
      <c r="AA1615" s="20"/>
      <c r="AB1615" s="20"/>
      <c r="AC1615" s="20"/>
      <c r="AD1615" s="20"/>
      <c r="AE1615" s="20"/>
      <c r="AF1615" s="20"/>
      <c r="AG1615" s="20"/>
      <c r="AH1615" s="20"/>
      <c r="AI1615" s="20"/>
    </row>
    <row r="1616" spans="11:35" x14ac:dyDescent="0.25">
      <c r="K1616" s="20"/>
      <c r="L1616" s="20"/>
      <c r="N1616" s="20"/>
      <c r="O1616" s="20"/>
      <c r="P1616" s="20"/>
      <c r="Q1616" s="20"/>
      <c r="R1616" s="20"/>
      <c r="S1616" s="20"/>
      <c r="T1616" s="20"/>
      <c r="U1616" s="20"/>
      <c r="V1616" s="20"/>
      <c r="W1616" s="20"/>
      <c r="X1616" s="20"/>
      <c r="Y1616" s="20"/>
      <c r="Z1616" s="20"/>
      <c r="AA1616" s="20"/>
      <c r="AB1616" s="20"/>
      <c r="AC1616" s="20"/>
      <c r="AD1616" s="20"/>
      <c r="AE1616" s="20"/>
      <c r="AF1616" s="20"/>
      <c r="AG1616" s="20"/>
      <c r="AH1616" s="20"/>
      <c r="AI1616" s="20"/>
    </row>
    <row r="1617" spans="11:35" x14ac:dyDescent="0.25">
      <c r="K1617" s="20"/>
      <c r="L1617" s="20"/>
      <c r="N1617" s="20"/>
      <c r="O1617" s="20"/>
      <c r="P1617" s="20"/>
      <c r="Q1617" s="20"/>
      <c r="R1617" s="20"/>
      <c r="S1617" s="20"/>
      <c r="T1617" s="20"/>
      <c r="U1617" s="20"/>
      <c r="V1617" s="20"/>
      <c r="W1617" s="20"/>
      <c r="X1617" s="20"/>
      <c r="Y1617" s="20"/>
      <c r="Z1617" s="20"/>
      <c r="AA1617" s="20"/>
      <c r="AB1617" s="20"/>
      <c r="AC1617" s="20"/>
      <c r="AD1617" s="20"/>
      <c r="AE1617" s="20"/>
      <c r="AF1617" s="20"/>
      <c r="AG1617" s="20"/>
      <c r="AH1617" s="20"/>
      <c r="AI1617" s="20"/>
    </row>
    <row r="1618" spans="11:35" x14ac:dyDescent="0.25">
      <c r="K1618" s="20"/>
      <c r="L1618" s="20"/>
      <c r="N1618" s="20"/>
      <c r="O1618" s="20"/>
      <c r="P1618" s="20"/>
      <c r="Q1618" s="20"/>
      <c r="R1618" s="20"/>
      <c r="S1618" s="20"/>
      <c r="T1618" s="20"/>
      <c r="U1618" s="20"/>
      <c r="V1618" s="20"/>
      <c r="W1618" s="20"/>
      <c r="X1618" s="20"/>
      <c r="Y1618" s="20"/>
      <c r="Z1618" s="20"/>
      <c r="AA1618" s="20"/>
      <c r="AB1618" s="20"/>
      <c r="AC1618" s="20"/>
      <c r="AD1618" s="20"/>
      <c r="AE1618" s="20"/>
      <c r="AF1618" s="20"/>
      <c r="AG1618" s="20"/>
      <c r="AH1618" s="20"/>
      <c r="AI1618" s="20"/>
    </row>
    <row r="1619" spans="11:35" x14ac:dyDescent="0.25">
      <c r="K1619" s="20"/>
      <c r="L1619" s="20"/>
      <c r="N1619" s="20"/>
      <c r="O1619" s="20"/>
      <c r="P1619" s="20"/>
      <c r="Q1619" s="20"/>
      <c r="R1619" s="20"/>
      <c r="S1619" s="20"/>
      <c r="T1619" s="20"/>
      <c r="U1619" s="20"/>
      <c r="V1619" s="20"/>
      <c r="W1619" s="20"/>
      <c r="X1619" s="20"/>
      <c r="Y1619" s="20"/>
      <c r="Z1619" s="20"/>
      <c r="AA1619" s="20"/>
      <c r="AB1619" s="20"/>
      <c r="AC1619" s="20"/>
      <c r="AD1619" s="20"/>
      <c r="AE1619" s="20"/>
      <c r="AF1619" s="20"/>
      <c r="AG1619" s="20"/>
      <c r="AH1619" s="20"/>
      <c r="AI1619" s="20"/>
    </row>
    <row r="1620" spans="11:35" x14ac:dyDescent="0.25">
      <c r="K1620" s="20"/>
      <c r="L1620" s="20"/>
      <c r="N1620" s="20"/>
      <c r="O1620" s="20"/>
      <c r="P1620" s="20"/>
      <c r="Q1620" s="20"/>
      <c r="R1620" s="20"/>
      <c r="S1620" s="20"/>
      <c r="T1620" s="20"/>
      <c r="U1620" s="20"/>
      <c r="V1620" s="20"/>
      <c r="W1620" s="20"/>
      <c r="X1620" s="20"/>
      <c r="Y1620" s="20"/>
      <c r="Z1620" s="20"/>
      <c r="AA1620" s="20"/>
      <c r="AB1620" s="20"/>
      <c r="AC1620" s="20"/>
      <c r="AD1620" s="20"/>
      <c r="AE1620" s="20"/>
      <c r="AF1620" s="20"/>
      <c r="AG1620" s="20"/>
      <c r="AH1620" s="20"/>
      <c r="AI1620" s="20"/>
    </row>
    <row r="1621" spans="11:35" x14ac:dyDescent="0.25">
      <c r="K1621" s="20"/>
      <c r="L1621" s="20"/>
      <c r="N1621" s="20"/>
      <c r="O1621" s="20"/>
      <c r="P1621" s="20"/>
      <c r="Q1621" s="20"/>
      <c r="R1621" s="20"/>
      <c r="S1621" s="20"/>
      <c r="T1621" s="20"/>
      <c r="U1621" s="20"/>
      <c r="V1621" s="20"/>
      <c r="W1621" s="20"/>
      <c r="X1621" s="20"/>
      <c r="Y1621" s="20"/>
      <c r="Z1621" s="20"/>
      <c r="AA1621" s="20"/>
      <c r="AB1621" s="20"/>
      <c r="AC1621" s="20"/>
      <c r="AD1621" s="20"/>
      <c r="AE1621" s="20"/>
      <c r="AF1621" s="20"/>
      <c r="AG1621" s="20"/>
      <c r="AH1621" s="20"/>
      <c r="AI1621" s="20"/>
    </row>
    <row r="1622" spans="11:35" x14ac:dyDescent="0.25">
      <c r="K1622" s="20"/>
      <c r="L1622" s="20"/>
      <c r="N1622" s="20"/>
      <c r="O1622" s="20"/>
      <c r="P1622" s="20"/>
      <c r="Q1622" s="20"/>
      <c r="R1622" s="20"/>
      <c r="S1622" s="20"/>
      <c r="T1622" s="20"/>
      <c r="U1622" s="20"/>
      <c r="V1622" s="20"/>
      <c r="W1622" s="20"/>
      <c r="X1622" s="20"/>
      <c r="Y1622" s="20"/>
      <c r="Z1622" s="20"/>
      <c r="AA1622" s="20"/>
      <c r="AB1622" s="20"/>
      <c r="AC1622" s="20"/>
      <c r="AD1622" s="20"/>
      <c r="AE1622" s="20"/>
      <c r="AF1622" s="20"/>
      <c r="AG1622" s="20"/>
      <c r="AH1622" s="20"/>
      <c r="AI1622" s="20"/>
    </row>
    <row r="1623" spans="11:35" x14ac:dyDescent="0.25">
      <c r="K1623" s="20"/>
      <c r="L1623" s="20"/>
      <c r="N1623" s="20"/>
      <c r="O1623" s="20"/>
      <c r="P1623" s="20"/>
      <c r="Q1623" s="20"/>
      <c r="R1623" s="20"/>
      <c r="S1623" s="20"/>
      <c r="T1623" s="20"/>
      <c r="U1623" s="20"/>
      <c r="V1623" s="20"/>
      <c r="W1623" s="20"/>
      <c r="X1623" s="20"/>
      <c r="Y1623" s="20"/>
      <c r="Z1623" s="20"/>
      <c r="AA1623" s="20"/>
      <c r="AB1623" s="20"/>
      <c r="AC1623" s="20"/>
      <c r="AD1623" s="20"/>
      <c r="AE1623" s="20"/>
      <c r="AF1623" s="20"/>
      <c r="AG1623" s="20"/>
      <c r="AH1623" s="20"/>
      <c r="AI1623" s="20"/>
    </row>
    <row r="1624" spans="11:35" x14ac:dyDescent="0.25">
      <c r="K1624" s="20"/>
      <c r="L1624" s="20"/>
      <c r="N1624" s="20"/>
      <c r="O1624" s="20"/>
      <c r="P1624" s="20"/>
      <c r="Q1624" s="20"/>
      <c r="R1624" s="20"/>
      <c r="S1624" s="20"/>
      <c r="T1624" s="20"/>
      <c r="U1624" s="20"/>
      <c r="V1624" s="20"/>
      <c r="W1624" s="20"/>
      <c r="X1624" s="20"/>
      <c r="Y1624" s="20"/>
      <c r="Z1624" s="20"/>
      <c r="AA1624" s="20"/>
      <c r="AB1624" s="20"/>
      <c r="AC1624" s="20"/>
      <c r="AD1624" s="20"/>
      <c r="AE1624" s="20"/>
      <c r="AF1624" s="20"/>
      <c r="AG1624" s="20"/>
      <c r="AH1624" s="20"/>
      <c r="AI1624" s="20"/>
    </row>
    <row r="1625" spans="11:35" x14ac:dyDescent="0.25">
      <c r="K1625" s="20"/>
      <c r="L1625" s="20"/>
      <c r="N1625" s="20"/>
      <c r="O1625" s="20"/>
      <c r="P1625" s="20"/>
      <c r="Q1625" s="20"/>
      <c r="R1625" s="20"/>
      <c r="S1625" s="20"/>
      <c r="T1625" s="20"/>
      <c r="U1625" s="20"/>
      <c r="V1625" s="20"/>
      <c r="W1625" s="20"/>
      <c r="X1625" s="20"/>
      <c r="Y1625" s="20"/>
      <c r="Z1625" s="20"/>
      <c r="AA1625" s="20"/>
      <c r="AB1625" s="20"/>
      <c r="AC1625" s="20"/>
      <c r="AD1625" s="20"/>
      <c r="AE1625" s="20"/>
      <c r="AF1625" s="20"/>
      <c r="AG1625" s="20"/>
      <c r="AH1625" s="20"/>
      <c r="AI1625" s="20"/>
    </row>
    <row r="1626" spans="11:35" x14ac:dyDescent="0.25">
      <c r="K1626" s="20"/>
      <c r="L1626" s="20"/>
      <c r="N1626" s="20"/>
      <c r="O1626" s="20"/>
      <c r="P1626" s="20"/>
      <c r="Q1626" s="20"/>
      <c r="R1626" s="20"/>
      <c r="S1626" s="20"/>
      <c r="T1626" s="20"/>
      <c r="U1626" s="20"/>
      <c r="V1626" s="20"/>
      <c r="W1626" s="20"/>
      <c r="X1626" s="20"/>
      <c r="Y1626" s="20"/>
      <c r="Z1626" s="20"/>
      <c r="AA1626" s="20"/>
      <c r="AB1626" s="20"/>
      <c r="AC1626" s="20"/>
      <c r="AD1626" s="20"/>
      <c r="AE1626" s="20"/>
      <c r="AF1626" s="20"/>
      <c r="AG1626" s="20"/>
      <c r="AH1626" s="20"/>
      <c r="AI1626" s="20"/>
    </row>
    <row r="1627" spans="11:35" x14ac:dyDescent="0.25">
      <c r="K1627" s="20"/>
      <c r="L1627" s="20"/>
      <c r="N1627" s="20"/>
      <c r="O1627" s="20"/>
      <c r="P1627" s="20"/>
      <c r="Q1627" s="20"/>
      <c r="R1627" s="20"/>
      <c r="S1627" s="20"/>
      <c r="T1627" s="20"/>
      <c r="U1627" s="20"/>
      <c r="V1627" s="20"/>
      <c r="W1627" s="20"/>
      <c r="X1627" s="20"/>
      <c r="Y1627" s="20"/>
      <c r="Z1627" s="20"/>
      <c r="AA1627" s="20"/>
      <c r="AB1627" s="20"/>
      <c r="AC1627" s="20"/>
      <c r="AD1627" s="20"/>
      <c r="AE1627" s="20"/>
      <c r="AF1627" s="20"/>
      <c r="AG1627" s="20"/>
      <c r="AH1627" s="20"/>
      <c r="AI1627" s="20"/>
    </row>
    <row r="1628" spans="11:35" x14ac:dyDescent="0.25">
      <c r="K1628" s="20"/>
      <c r="L1628" s="20"/>
      <c r="N1628" s="20"/>
      <c r="O1628" s="20"/>
      <c r="P1628" s="20"/>
      <c r="Q1628" s="20"/>
      <c r="R1628" s="20"/>
      <c r="S1628" s="20"/>
      <c r="T1628" s="20"/>
      <c r="U1628" s="20"/>
      <c r="V1628" s="20"/>
      <c r="W1628" s="20"/>
      <c r="X1628" s="20"/>
      <c r="Y1628" s="20"/>
      <c r="Z1628" s="20"/>
      <c r="AA1628" s="20"/>
      <c r="AB1628" s="20"/>
      <c r="AC1628" s="20"/>
      <c r="AD1628" s="20"/>
      <c r="AE1628" s="20"/>
      <c r="AF1628" s="20"/>
      <c r="AG1628" s="20"/>
      <c r="AH1628" s="20"/>
      <c r="AI1628" s="20"/>
    </row>
    <row r="1629" spans="11:35" x14ac:dyDescent="0.25">
      <c r="K1629" s="20"/>
      <c r="L1629" s="20"/>
      <c r="N1629" s="20"/>
      <c r="O1629" s="20"/>
      <c r="P1629" s="20"/>
      <c r="Q1629" s="20"/>
      <c r="R1629" s="20"/>
      <c r="S1629" s="20"/>
      <c r="T1629" s="20"/>
      <c r="U1629" s="20"/>
      <c r="V1629" s="20"/>
      <c r="W1629" s="20"/>
      <c r="X1629" s="20"/>
      <c r="Y1629" s="20"/>
      <c r="Z1629" s="20"/>
      <c r="AA1629" s="20"/>
      <c r="AB1629" s="20"/>
      <c r="AC1629" s="20"/>
      <c r="AD1629" s="20"/>
      <c r="AE1629" s="20"/>
      <c r="AF1629" s="20"/>
      <c r="AG1629" s="20"/>
      <c r="AH1629" s="20"/>
      <c r="AI1629" s="20"/>
    </row>
    <row r="1630" spans="11:35" x14ac:dyDescent="0.25">
      <c r="K1630" s="20"/>
      <c r="L1630" s="20"/>
      <c r="N1630" s="20"/>
      <c r="O1630" s="20"/>
      <c r="P1630" s="20"/>
      <c r="Q1630" s="20"/>
      <c r="R1630" s="20"/>
      <c r="S1630" s="20"/>
      <c r="T1630" s="20"/>
      <c r="U1630" s="20"/>
      <c r="V1630" s="20"/>
      <c r="W1630" s="20"/>
      <c r="X1630" s="20"/>
      <c r="Y1630" s="20"/>
      <c r="Z1630" s="20"/>
      <c r="AA1630" s="20"/>
      <c r="AB1630" s="20"/>
      <c r="AC1630" s="20"/>
      <c r="AD1630" s="20"/>
      <c r="AE1630" s="20"/>
      <c r="AF1630" s="20"/>
      <c r="AG1630" s="20"/>
      <c r="AH1630" s="20"/>
      <c r="AI1630" s="20"/>
    </row>
    <row r="1631" spans="11:35" x14ac:dyDescent="0.25">
      <c r="K1631" s="20"/>
      <c r="L1631" s="20"/>
      <c r="N1631" s="20"/>
      <c r="O1631" s="20"/>
      <c r="P1631" s="20"/>
      <c r="Q1631" s="20"/>
      <c r="R1631" s="20"/>
      <c r="S1631" s="20"/>
      <c r="T1631" s="20"/>
      <c r="U1631" s="20"/>
      <c r="V1631" s="20"/>
      <c r="W1631" s="20"/>
      <c r="X1631" s="20"/>
      <c r="Y1631" s="20"/>
      <c r="Z1631" s="20"/>
      <c r="AA1631" s="20"/>
      <c r="AB1631" s="20"/>
      <c r="AC1631" s="20"/>
      <c r="AD1631" s="20"/>
      <c r="AE1631" s="20"/>
      <c r="AF1631" s="20"/>
      <c r="AG1631" s="20"/>
      <c r="AH1631" s="20"/>
      <c r="AI1631" s="20"/>
    </row>
    <row r="1632" spans="11:35" x14ac:dyDescent="0.25">
      <c r="K1632" s="20"/>
      <c r="L1632" s="20"/>
      <c r="N1632" s="20"/>
      <c r="O1632" s="20"/>
      <c r="P1632" s="20"/>
      <c r="Q1632" s="20"/>
      <c r="R1632" s="20"/>
      <c r="S1632" s="20"/>
      <c r="T1632" s="20"/>
      <c r="U1632" s="20"/>
      <c r="V1632" s="20"/>
      <c r="W1632" s="20"/>
      <c r="X1632" s="20"/>
      <c r="Y1632" s="20"/>
      <c r="Z1632" s="20"/>
      <c r="AA1632" s="20"/>
      <c r="AB1632" s="20"/>
      <c r="AC1632" s="20"/>
      <c r="AD1632" s="20"/>
      <c r="AE1632" s="20"/>
      <c r="AF1632" s="20"/>
      <c r="AG1632" s="20"/>
      <c r="AH1632" s="20"/>
      <c r="AI1632" s="20"/>
    </row>
    <row r="1633" spans="11:35" x14ac:dyDescent="0.25">
      <c r="K1633" s="20"/>
      <c r="L1633" s="20"/>
      <c r="N1633" s="20"/>
      <c r="O1633" s="20"/>
      <c r="P1633" s="20"/>
      <c r="Q1633" s="20"/>
      <c r="R1633" s="20"/>
      <c r="S1633" s="20"/>
      <c r="T1633" s="20"/>
      <c r="U1633" s="20"/>
      <c r="V1633" s="20"/>
      <c r="W1633" s="20"/>
      <c r="X1633" s="20"/>
      <c r="Y1633" s="20"/>
      <c r="Z1633" s="20"/>
      <c r="AA1633" s="20"/>
      <c r="AB1633" s="20"/>
      <c r="AC1633" s="20"/>
      <c r="AD1633" s="20"/>
      <c r="AE1633" s="20"/>
      <c r="AF1633" s="20"/>
      <c r="AG1633" s="20"/>
      <c r="AH1633" s="20"/>
      <c r="AI1633" s="20"/>
    </row>
    <row r="1634" spans="11:35" x14ac:dyDescent="0.25">
      <c r="K1634" s="20"/>
      <c r="L1634" s="20"/>
      <c r="N1634" s="20"/>
      <c r="O1634" s="20"/>
      <c r="P1634" s="20"/>
      <c r="Q1634" s="20"/>
      <c r="R1634" s="20"/>
      <c r="S1634" s="20"/>
      <c r="T1634" s="20"/>
      <c r="U1634" s="20"/>
      <c r="V1634" s="20"/>
      <c r="W1634" s="20"/>
      <c r="X1634" s="20"/>
      <c r="Y1634" s="20"/>
      <c r="Z1634" s="20"/>
      <c r="AA1634" s="20"/>
      <c r="AB1634" s="20"/>
      <c r="AC1634" s="20"/>
      <c r="AD1634" s="20"/>
      <c r="AE1634" s="20"/>
      <c r="AF1634" s="20"/>
      <c r="AG1634" s="20"/>
      <c r="AH1634" s="20"/>
      <c r="AI1634" s="20"/>
    </row>
    <row r="1635" spans="11:35" x14ac:dyDescent="0.25">
      <c r="K1635" s="20"/>
      <c r="L1635" s="20"/>
      <c r="N1635" s="20"/>
      <c r="O1635" s="20"/>
      <c r="P1635" s="20"/>
      <c r="Q1635" s="20"/>
      <c r="R1635" s="20"/>
      <c r="S1635" s="20"/>
      <c r="T1635" s="20"/>
      <c r="U1635" s="20"/>
      <c r="V1635" s="20"/>
      <c r="W1635" s="20"/>
      <c r="X1635" s="20"/>
      <c r="Y1635" s="20"/>
      <c r="Z1635" s="20"/>
      <c r="AA1635" s="20"/>
      <c r="AB1635" s="20"/>
      <c r="AC1635" s="20"/>
      <c r="AD1635" s="20"/>
      <c r="AE1635" s="20"/>
      <c r="AF1635" s="20"/>
      <c r="AG1635" s="20"/>
      <c r="AH1635" s="20"/>
      <c r="AI1635" s="20"/>
    </row>
    <row r="1636" spans="11:35" x14ac:dyDescent="0.25">
      <c r="K1636" s="20"/>
      <c r="L1636" s="20"/>
      <c r="N1636" s="20"/>
      <c r="O1636" s="20"/>
      <c r="P1636" s="20"/>
      <c r="Q1636" s="20"/>
      <c r="R1636" s="20"/>
      <c r="S1636" s="20"/>
      <c r="T1636" s="20"/>
      <c r="U1636" s="20"/>
      <c r="V1636" s="20"/>
      <c r="W1636" s="20"/>
      <c r="X1636" s="20"/>
      <c r="Y1636" s="20"/>
      <c r="Z1636" s="20"/>
      <c r="AA1636" s="20"/>
      <c r="AB1636" s="20"/>
      <c r="AC1636" s="20"/>
      <c r="AD1636" s="20"/>
      <c r="AE1636" s="20"/>
      <c r="AF1636" s="20"/>
      <c r="AG1636" s="20"/>
      <c r="AH1636" s="20"/>
      <c r="AI1636" s="20"/>
    </row>
    <row r="1637" spans="11:35" x14ac:dyDescent="0.25">
      <c r="K1637" s="20"/>
      <c r="L1637" s="20"/>
      <c r="N1637" s="20"/>
      <c r="O1637" s="20"/>
      <c r="P1637" s="20"/>
      <c r="Q1637" s="20"/>
      <c r="R1637" s="20"/>
      <c r="S1637" s="20"/>
      <c r="T1637" s="20"/>
      <c r="U1637" s="20"/>
      <c r="V1637" s="20"/>
      <c r="W1637" s="20"/>
      <c r="X1637" s="20"/>
      <c r="Y1637" s="20"/>
      <c r="Z1637" s="20"/>
      <c r="AA1637" s="20"/>
      <c r="AB1637" s="20"/>
      <c r="AC1637" s="20"/>
      <c r="AD1637" s="20"/>
      <c r="AE1637" s="20"/>
      <c r="AF1637" s="20"/>
      <c r="AG1637" s="20"/>
      <c r="AH1637" s="20"/>
      <c r="AI1637" s="20"/>
    </row>
    <row r="1638" spans="11:35" x14ac:dyDescent="0.25">
      <c r="K1638" s="20"/>
      <c r="L1638" s="20"/>
      <c r="N1638" s="20"/>
      <c r="O1638" s="20"/>
      <c r="P1638" s="20"/>
      <c r="Q1638" s="20"/>
      <c r="R1638" s="20"/>
      <c r="S1638" s="20"/>
      <c r="T1638" s="20"/>
      <c r="U1638" s="20"/>
      <c r="V1638" s="20"/>
      <c r="W1638" s="20"/>
      <c r="X1638" s="20"/>
      <c r="Y1638" s="20"/>
      <c r="Z1638" s="20"/>
      <c r="AA1638" s="20"/>
      <c r="AB1638" s="20"/>
      <c r="AC1638" s="20"/>
      <c r="AD1638" s="20"/>
      <c r="AE1638" s="20"/>
      <c r="AF1638" s="20"/>
      <c r="AG1638" s="20"/>
      <c r="AH1638" s="20"/>
      <c r="AI1638" s="20"/>
    </row>
    <row r="1639" spans="11:35" x14ac:dyDescent="0.25">
      <c r="K1639" s="20"/>
      <c r="L1639" s="20"/>
      <c r="N1639" s="20"/>
      <c r="O1639" s="20"/>
      <c r="P1639" s="20"/>
      <c r="Q1639" s="20"/>
      <c r="R1639" s="20"/>
      <c r="S1639" s="20"/>
      <c r="T1639" s="20"/>
      <c r="U1639" s="20"/>
      <c r="V1639" s="20"/>
      <c r="W1639" s="20"/>
      <c r="X1639" s="20"/>
      <c r="Y1639" s="20"/>
      <c r="Z1639" s="20"/>
      <c r="AA1639" s="20"/>
      <c r="AB1639" s="20"/>
      <c r="AC1639" s="20"/>
      <c r="AD1639" s="20"/>
      <c r="AE1639" s="20"/>
      <c r="AF1639" s="20"/>
      <c r="AG1639" s="20"/>
      <c r="AH1639" s="20"/>
      <c r="AI1639" s="20"/>
    </row>
    <row r="1640" spans="11:35" x14ac:dyDescent="0.25">
      <c r="K1640" s="20"/>
      <c r="L1640" s="20"/>
      <c r="N1640" s="20"/>
      <c r="O1640" s="20"/>
      <c r="P1640" s="20"/>
      <c r="Q1640" s="20"/>
      <c r="R1640" s="20"/>
      <c r="S1640" s="20"/>
      <c r="T1640" s="20"/>
      <c r="U1640" s="20"/>
      <c r="V1640" s="20"/>
      <c r="W1640" s="20"/>
      <c r="X1640" s="20"/>
      <c r="Y1640" s="20"/>
      <c r="Z1640" s="20"/>
      <c r="AA1640" s="20"/>
      <c r="AB1640" s="20"/>
      <c r="AC1640" s="20"/>
      <c r="AD1640" s="20"/>
      <c r="AE1640" s="20"/>
      <c r="AF1640" s="20"/>
      <c r="AG1640" s="20"/>
      <c r="AH1640" s="20"/>
      <c r="AI1640" s="20"/>
    </row>
    <row r="1641" spans="11:35" x14ac:dyDescent="0.25">
      <c r="K1641" s="20"/>
      <c r="L1641" s="20"/>
      <c r="N1641" s="20"/>
      <c r="O1641" s="20"/>
      <c r="P1641" s="20"/>
      <c r="Q1641" s="20"/>
      <c r="R1641" s="20"/>
      <c r="S1641" s="20"/>
      <c r="T1641" s="20"/>
      <c r="U1641" s="20"/>
      <c r="V1641" s="20"/>
      <c r="W1641" s="20"/>
      <c r="X1641" s="20"/>
      <c r="Y1641" s="20"/>
      <c r="Z1641" s="20"/>
      <c r="AA1641" s="20"/>
      <c r="AB1641" s="20"/>
      <c r="AC1641" s="20"/>
      <c r="AD1641" s="20"/>
      <c r="AE1641" s="20"/>
      <c r="AF1641" s="20"/>
      <c r="AG1641" s="20"/>
      <c r="AH1641" s="20"/>
      <c r="AI1641" s="20"/>
    </row>
    <row r="1642" spans="11:35" x14ac:dyDescent="0.25">
      <c r="K1642" s="20"/>
      <c r="L1642" s="20"/>
      <c r="N1642" s="20"/>
      <c r="O1642" s="20"/>
      <c r="P1642" s="20"/>
      <c r="Q1642" s="20"/>
      <c r="R1642" s="20"/>
      <c r="S1642" s="20"/>
      <c r="T1642" s="20"/>
      <c r="U1642" s="20"/>
      <c r="V1642" s="20"/>
      <c r="W1642" s="20"/>
      <c r="X1642" s="20"/>
      <c r="Y1642" s="20"/>
      <c r="Z1642" s="20"/>
      <c r="AA1642" s="20"/>
      <c r="AB1642" s="20"/>
      <c r="AC1642" s="20"/>
      <c r="AD1642" s="20"/>
      <c r="AE1642" s="20"/>
      <c r="AF1642" s="20"/>
      <c r="AG1642" s="20"/>
      <c r="AH1642" s="20"/>
      <c r="AI1642" s="20"/>
    </row>
    <row r="1643" spans="11:35" x14ac:dyDescent="0.25">
      <c r="K1643" s="20"/>
      <c r="L1643" s="20"/>
      <c r="N1643" s="20"/>
      <c r="O1643" s="20"/>
      <c r="P1643" s="20"/>
      <c r="Q1643" s="20"/>
      <c r="R1643" s="20"/>
      <c r="S1643" s="20"/>
      <c r="T1643" s="20"/>
      <c r="U1643" s="20"/>
      <c r="V1643" s="20"/>
      <c r="W1643" s="20"/>
      <c r="X1643" s="20"/>
      <c r="Y1643" s="20"/>
      <c r="Z1643" s="20"/>
      <c r="AA1643" s="20"/>
      <c r="AB1643" s="20"/>
      <c r="AC1643" s="20"/>
      <c r="AD1643" s="20"/>
      <c r="AE1643" s="20"/>
      <c r="AF1643" s="20"/>
      <c r="AG1643" s="20"/>
      <c r="AH1643" s="20"/>
      <c r="AI1643" s="20"/>
    </row>
    <row r="1644" spans="11:35" x14ac:dyDescent="0.25">
      <c r="K1644" s="20"/>
      <c r="L1644" s="20"/>
      <c r="N1644" s="20"/>
      <c r="O1644" s="20"/>
      <c r="P1644" s="20"/>
      <c r="Q1644" s="20"/>
      <c r="R1644" s="20"/>
      <c r="S1644" s="20"/>
      <c r="T1644" s="20"/>
      <c r="U1644" s="20"/>
      <c r="V1644" s="20"/>
      <c r="W1644" s="20"/>
      <c r="X1644" s="20"/>
      <c r="Y1644" s="20"/>
      <c r="Z1644" s="20"/>
      <c r="AA1644" s="20"/>
      <c r="AB1644" s="20"/>
      <c r="AC1644" s="20"/>
      <c r="AD1644" s="20"/>
      <c r="AE1644" s="20"/>
      <c r="AF1644" s="20"/>
      <c r="AG1644" s="20"/>
      <c r="AH1644" s="20"/>
      <c r="AI1644" s="20"/>
    </row>
    <row r="1645" spans="11:35" x14ac:dyDescent="0.25">
      <c r="K1645" s="20"/>
      <c r="L1645" s="20"/>
      <c r="N1645" s="20"/>
      <c r="O1645" s="20"/>
      <c r="P1645" s="20"/>
      <c r="Q1645" s="20"/>
      <c r="R1645" s="20"/>
      <c r="S1645" s="20"/>
      <c r="T1645" s="20"/>
      <c r="U1645" s="20"/>
      <c r="V1645" s="20"/>
      <c r="W1645" s="20"/>
      <c r="X1645" s="20"/>
      <c r="Y1645" s="20"/>
      <c r="Z1645" s="20"/>
      <c r="AA1645" s="20"/>
      <c r="AB1645" s="20"/>
      <c r="AC1645" s="20"/>
      <c r="AD1645" s="20"/>
      <c r="AE1645" s="20"/>
      <c r="AF1645" s="20"/>
      <c r="AG1645" s="20"/>
      <c r="AH1645" s="20"/>
      <c r="AI1645" s="20"/>
    </row>
    <row r="1646" spans="11:35" x14ac:dyDescent="0.25">
      <c r="K1646" s="20"/>
      <c r="L1646" s="20"/>
      <c r="N1646" s="20"/>
      <c r="O1646" s="20"/>
      <c r="P1646" s="20"/>
      <c r="Q1646" s="20"/>
      <c r="R1646" s="20"/>
      <c r="S1646" s="20"/>
      <c r="T1646" s="20"/>
      <c r="U1646" s="20"/>
      <c r="V1646" s="20"/>
      <c r="W1646" s="20"/>
      <c r="X1646" s="20"/>
      <c r="Y1646" s="20"/>
      <c r="Z1646" s="20"/>
      <c r="AA1646" s="20"/>
      <c r="AB1646" s="20"/>
      <c r="AC1646" s="20"/>
      <c r="AD1646" s="20"/>
      <c r="AE1646" s="20"/>
      <c r="AF1646" s="20"/>
      <c r="AG1646" s="20"/>
      <c r="AH1646" s="20"/>
      <c r="AI1646" s="20"/>
    </row>
    <row r="1647" spans="11:35" x14ac:dyDescent="0.25">
      <c r="K1647" s="20"/>
      <c r="L1647" s="20"/>
      <c r="N1647" s="20"/>
      <c r="O1647" s="20"/>
      <c r="P1647" s="20"/>
      <c r="Q1647" s="20"/>
      <c r="R1647" s="20"/>
      <c r="S1647" s="20"/>
      <c r="T1647" s="20"/>
      <c r="U1647" s="20"/>
      <c r="V1647" s="20"/>
      <c r="W1647" s="20"/>
      <c r="X1647" s="20"/>
      <c r="Y1647" s="20"/>
      <c r="Z1647" s="20"/>
      <c r="AA1647" s="20"/>
      <c r="AB1647" s="20"/>
      <c r="AC1647" s="20"/>
      <c r="AD1647" s="20"/>
      <c r="AE1647" s="20"/>
      <c r="AF1647" s="20"/>
      <c r="AG1647" s="20"/>
      <c r="AH1647" s="20"/>
      <c r="AI1647" s="20"/>
    </row>
    <row r="1648" spans="11:35" x14ac:dyDescent="0.25">
      <c r="K1648" s="20"/>
      <c r="L1648" s="20"/>
      <c r="N1648" s="20"/>
      <c r="O1648" s="20"/>
      <c r="P1648" s="20"/>
      <c r="Q1648" s="20"/>
      <c r="R1648" s="20"/>
      <c r="S1648" s="20"/>
      <c r="T1648" s="20"/>
      <c r="U1648" s="20"/>
      <c r="V1648" s="20"/>
      <c r="W1648" s="20"/>
      <c r="X1648" s="20"/>
      <c r="Y1648" s="20"/>
      <c r="Z1648" s="20"/>
      <c r="AA1648" s="20"/>
      <c r="AB1648" s="20"/>
      <c r="AC1648" s="20"/>
      <c r="AD1648" s="20"/>
      <c r="AE1648" s="20"/>
      <c r="AF1648" s="20"/>
      <c r="AG1648" s="20"/>
      <c r="AH1648" s="20"/>
      <c r="AI1648" s="20"/>
    </row>
    <row r="1649" spans="11:35" x14ac:dyDescent="0.25">
      <c r="K1649" s="20"/>
      <c r="L1649" s="20"/>
      <c r="N1649" s="20"/>
      <c r="O1649" s="20"/>
      <c r="P1649" s="20"/>
      <c r="Q1649" s="20"/>
      <c r="R1649" s="20"/>
      <c r="S1649" s="20"/>
      <c r="T1649" s="20"/>
      <c r="U1649" s="20"/>
      <c r="V1649" s="20"/>
      <c r="W1649" s="20"/>
      <c r="X1649" s="20"/>
      <c r="Y1649" s="20"/>
      <c r="Z1649" s="20"/>
      <c r="AA1649" s="20"/>
      <c r="AB1649" s="20"/>
      <c r="AC1649" s="20"/>
      <c r="AD1649" s="20"/>
      <c r="AE1649" s="20"/>
      <c r="AF1649" s="20"/>
      <c r="AG1649" s="20"/>
      <c r="AH1649" s="20"/>
      <c r="AI1649" s="20"/>
    </row>
    <row r="1650" spans="11:35" x14ac:dyDescent="0.25">
      <c r="K1650" s="20"/>
      <c r="L1650" s="20"/>
      <c r="N1650" s="20"/>
      <c r="O1650" s="20"/>
      <c r="P1650" s="20"/>
      <c r="Q1650" s="20"/>
      <c r="R1650" s="20"/>
      <c r="S1650" s="20"/>
      <c r="T1650" s="20"/>
      <c r="U1650" s="20"/>
      <c r="V1650" s="20"/>
      <c r="W1650" s="20"/>
      <c r="X1650" s="20"/>
      <c r="Y1650" s="20"/>
      <c r="Z1650" s="20"/>
      <c r="AA1650" s="20"/>
      <c r="AB1650" s="20"/>
      <c r="AC1650" s="20"/>
      <c r="AD1650" s="20"/>
      <c r="AE1650" s="20"/>
      <c r="AF1650" s="20"/>
      <c r="AG1650" s="20"/>
      <c r="AH1650" s="20"/>
      <c r="AI1650" s="20"/>
    </row>
    <row r="1651" spans="11:35" x14ac:dyDescent="0.25">
      <c r="K1651" s="20"/>
      <c r="L1651" s="20"/>
      <c r="N1651" s="20"/>
      <c r="O1651" s="20"/>
      <c r="P1651" s="20"/>
      <c r="Q1651" s="20"/>
      <c r="R1651" s="20"/>
      <c r="S1651" s="20"/>
      <c r="T1651" s="20"/>
      <c r="U1651" s="20"/>
      <c r="V1651" s="20"/>
      <c r="W1651" s="20"/>
      <c r="X1651" s="20"/>
      <c r="Y1651" s="20"/>
      <c r="Z1651" s="20"/>
      <c r="AA1651" s="20"/>
      <c r="AB1651" s="20"/>
      <c r="AC1651" s="20"/>
      <c r="AD1651" s="20"/>
      <c r="AE1651" s="20"/>
      <c r="AF1651" s="20"/>
      <c r="AG1651" s="20"/>
      <c r="AH1651" s="20"/>
      <c r="AI1651" s="20"/>
    </row>
    <row r="1652" spans="11:35" x14ac:dyDescent="0.25">
      <c r="K1652" s="20"/>
      <c r="L1652" s="20"/>
      <c r="N1652" s="20"/>
      <c r="O1652" s="20"/>
      <c r="P1652" s="20"/>
      <c r="Q1652" s="20"/>
      <c r="R1652" s="20"/>
      <c r="S1652" s="20"/>
      <c r="T1652" s="20"/>
      <c r="U1652" s="20"/>
      <c r="V1652" s="20"/>
      <c r="W1652" s="20"/>
      <c r="X1652" s="20"/>
      <c r="Y1652" s="20"/>
      <c r="Z1652" s="20"/>
      <c r="AA1652" s="20"/>
      <c r="AB1652" s="20"/>
      <c r="AC1652" s="20"/>
      <c r="AD1652" s="20"/>
      <c r="AE1652" s="20"/>
      <c r="AF1652" s="20"/>
      <c r="AG1652" s="20"/>
      <c r="AH1652" s="20"/>
      <c r="AI1652" s="20"/>
    </row>
    <row r="1653" spans="11:35" x14ac:dyDescent="0.25">
      <c r="K1653" s="20"/>
      <c r="L1653" s="20"/>
      <c r="N1653" s="20"/>
      <c r="O1653" s="20"/>
      <c r="P1653" s="20"/>
      <c r="Q1653" s="20"/>
      <c r="R1653" s="20"/>
      <c r="S1653" s="20"/>
      <c r="T1653" s="20"/>
      <c r="U1653" s="20"/>
      <c r="V1653" s="20"/>
      <c r="W1653" s="20"/>
      <c r="X1653" s="20"/>
      <c r="Y1653" s="20"/>
      <c r="Z1653" s="20"/>
      <c r="AA1653" s="20"/>
      <c r="AB1653" s="20"/>
      <c r="AC1653" s="20"/>
      <c r="AD1653" s="20"/>
      <c r="AE1653" s="20"/>
      <c r="AF1653" s="20"/>
      <c r="AG1653" s="20"/>
      <c r="AH1653" s="20"/>
      <c r="AI1653" s="20"/>
    </row>
    <row r="1654" spans="11:35" x14ac:dyDescent="0.25">
      <c r="K1654" s="20"/>
      <c r="L1654" s="20"/>
      <c r="N1654" s="20"/>
      <c r="O1654" s="20"/>
      <c r="P1654" s="20"/>
      <c r="Q1654" s="20"/>
      <c r="R1654" s="20"/>
      <c r="S1654" s="20"/>
      <c r="T1654" s="20"/>
      <c r="U1654" s="20"/>
      <c r="V1654" s="20"/>
      <c r="W1654" s="20"/>
      <c r="X1654" s="20"/>
      <c r="Y1654" s="20"/>
      <c r="Z1654" s="20"/>
      <c r="AA1654" s="20"/>
      <c r="AB1654" s="20"/>
      <c r="AC1654" s="20"/>
      <c r="AD1654" s="20"/>
      <c r="AE1654" s="20"/>
      <c r="AF1654" s="20"/>
      <c r="AG1654" s="20"/>
      <c r="AH1654" s="20"/>
      <c r="AI1654" s="20"/>
    </row>
    <row r="1655" spans="11:35" x14ac:dyDescent="0.25">
      <c r="K1655" s="20"/>
      <c r="L1655" s="20"/>
      <c r="N1655" s="20"/>
      <c r="O1655" s="20"/>
      <c r="P1655" s="20"/>
      <c r="Q1655" s="20"/>
      <c r="R1655" s="20"/>
      <c r="S1655" s="20"/>
      <c r="T1655" s="20"/>
      <c r="U1655" s="20"/>
      <c r="V1655" s="20"/>
      <c r="W1655" s="20"/>
      <c r="X1655" s="20"/>
      <c r="Y1655" s="20"/>
      <c r="Z1655" s="20"/>
      <c r="AA1655" s="20"/>
      <c r="AB1655" s="20"/>
      <c r="AC1655" s="20"/>
      <c r="AD1655" s="20"/>
      <c r="AE1655" s="20"/>
      <c r="AF1655" s="20"/>
      <c r="AG1655" s="20"/>
      <c r="AH1655" s="20"/>
      <c r="AI1655" s="20"/>
    </row>
    <row r="1656" spans="11:35" x14ac:dyDescent="0.25">
      <c r="K1656" s="20"/>
      <c r="L1656" s="20"/>
      <c r="N1656" s="20"/>
      <c r="O1656" s="20"/>
      <c r="P1656" s="20"/>
      <c r="Q1656" s="20"/>
      <c r="R1656" s="20"/>
      <c r="S1656" s="20"/>
      <c r="T1656" s="20"/>
      <c r="U1656" s="20"/>
      <c r="V1656" s="20"/>
      <c r="W1656" s="20"/>
      <c r="X1656" s="20"/>
      <c r="Y1656" s="20"/>
      <c r="Z1656" s="20"/>
      <c r="AA1656" s="20"/>
      <c r="AB1656" s="20"/>
      <c r="AC1656" s="20"/>
      <c r="AD1656" s="20"/>
      <c r="AE1656" s="20"/>
      <c r="AF1656" s="20"/>
      <c r="AG1656" s="20"/>
      <c r="AH1656" s="20"/>
      <c r="AI1656" s="20"/>
    </row>
    <row r="1657" spans="11:35" x14ac:dyDescent="0.25">
      <c r="K1657" s="20"/>
      <c r="L1657" s="20"/>
      <c r="N1657" s="20"/>
      <c r="O1657" s="20"/>
      <c r="P1657" s="20"/>
      <c r="Q1657" s="20"/>
      <c r="R1657" s="20"/>
      <c r="S1657" s="20"/>
      <c r="T1657" s="20"/>
      <c r="U1657" s="20"/>
      <c r="V1657" s="20"/>
      <c r="W1657" s="20"/>
      <c r="X1657" s="20"/>
      <c r="Y1657" s="20"/>
      <c r="Z1657" s="20"/>
      <c r="AA1657" s="20"/>
      <c r="AB1657" s="20"/>
      <c r="AC1657" s="20"/>
      <c r="AD1657" s="20"/>
      <c r="AE1657" s="20"/>
      <c r="AF1657" s="20"/>
      <c r="AG1657" s="20"/>
      <c r="AH1657" s="20"/>
      <c r="AI1657" s="20"/>
    </row>
    <row r="1658" spans="11:35" x14ac:dyDescent="0.25">
      <c r="K1658" s="20"/>
      <c r="L1658" s="20"/>
      <c r="N1658" s="20"/>
      <c r="O1658" s="20"/>
      <c r="P1658" s="20"/>
      <c r="Q1658" s="20"/>
      <c r="R1658" s="20"/>
      <c r="S1658" s="20"/>
      <c r="T1658" s="20"/>
      <c r="U1658" s="20"/>
      <c r="V1658" s="20"/>
      <c r="W1658" s="20"/>
      <c r="X1658" s="20"/>
      <c r="Y1658" s="20"/>
      <c r="Z1658" s="20"/>
      <c r="AA1658" s="20"/>
      <c r="AB1658" s="20"/>
      <c r="AC1658" s="20"/>
      <c r="AD1658" s="20"/>
      <c r="AE1658" s="20"/>
      <c r="AF1658" s="20"/>
      <c r="AG1658" s="20"/>
      <c r="AH1658" s="20"/>
      <c r="AI1658" s="20"/>
    </row>
    <row r="1659" spans="11:35" x14ac:dyDescent="0.25">
      <c r="K1659" s="20"/>
      <c r="L1659" s="20"/>
      <c r="N1659" s="20"/>
      <c r="O1659" s="20"/>
      <c r="P1659" s="20"/>
      <c r="Q1659" s="20"/>
      <c r="R1659" s="20"/>
      <c r="S1659" s="20"/>
      <c r="T1659" s="20"/>
      <c r="U1659" s="20"/>
      <c r="V1659" s="20"/>
      <c r="W1659" s="20"/>
      <c r="X1659" s="20"/>
      <c r="Y1659" s="20"/>
      <c r="Z1659" s="20"/>
      <c r="AA1659" s="20"/>
      <c r="AB1659" s="20"/>
      <c r="AC1659" s="20"/>
      <c r="AD1659" s="20"/>
      <c r="AE1659" s="20"/>
      <c r="AF1659" s="20"/>
      <c r="AG1659" s="20"/>
      <c r="AH1659" s="20"/>
      <c r="AI1659" s="20"/>
    </row>
    <row r="1660" spans="11:35" x14ac:dyDescent="0.25">
      <c r="K1660" s="20"/>
      <c r="L1660" s="20"/>
      <c r="N1660" s="20"/>
      <c r="O1660" s="20"/>
      <c r="P1660" s="20"/>
      <c r="Q1660" s="20"/>
      <c r="R1660" s="20"/>
      <c r="S1660" s="20"/>
      <c r="T1660" s="20"/>
      <c r="U1660" s="20"/>
      <c r="V1660" s="20"/>
      <c r="W1660" s="20"/>
      <c r="X1660" s="20"/>
      <c r="Y1660" s="20"/>
      <c r="Z1660" s="20"/>
      <c r="AA1660" s="20"/>
      <c r="AB1660" s="20"/>
      <c r="AC1660" s="20"/>
      <c r="AD1660" s="20"/>
      <c r="AE1660" s="20"/>
      <c r="AF1660" s="20"/>
      <c r="AG1660" s="20"/>
      <c r="AH1660" s="20"/>
      <c r="AI1660" s="20"/>
    </row>
    <row r="1661" spans="11:35" x14ac:dyDescent="0.25">
      <c r="K1661" s="20"/>
      <c r="L1661" s="20"/>
      <c r="N1661" s="20"/>
      <c r="O1661" s="20"/>
      <c r="P1661" s="20"/>
      <c r="Q1661" s="20"/>
      <c r="R1661" s="20"/>
      <c r="S1661" s="20"/>
      <c r="T1661" s="20"/>
      <c r="U1661" s="20"/>
      <c r="V1661" s="20"/>
      <c r="W1661" s="20"/>
      <c r="X1661" s="20"/>
      <c r="Y1661" s="20"/>
      <c r="Z1661" s="20"/>
      <c r="AA1661" s="20"/>
      <c r="AB1661" s="20"/>
      <c r="AC1661" s="20"/>
      <c r="AD1661" s="20"/>
      <c r="AE1661" s="20"/>
      <c r="AF1661" s="20"/>
      <c r="AG1661" s="20"/>
      <c r="AH1661" s="20"/>
      <c r="AI1661" s="20"/>
    </row>
    <row r="1662" spans="11:35" x14ac:dyDescent="0.25">
      <c r="K1662" s="20"/>
      <c r="L1662" s="20"/>
      <c r="N1662" s="20"/>
      <c r="O1662" s="20"/>
      <c r="P1662" s="20"/>
      <c r="Q1662" s="20"/>
      <c r="R1662" s="20"/>
      <c r="S1662" s="20"/>
      <c r="T1662" s="20"/>
      <c r="U1662" s="20"/>
      <c r="V1662" s="20"/>
      <c r="W1662" s="20"/>
      <c r="X1662" s="20"/>
      <c r="Y1662" s="20"/>
      <c r="Z1662" s="20"/>
      <c r="AA1662" s="20"/>
      <c r="AB1662" s="20"/>
      <c r="AC1662" s="20"/>
      <c r="AD1662" s="20"/>
      <c r="AE1662" s="20"/>
      <c r="AF1662" s="20"/>
      <c r="AG1662" s="20"/>
      <c r="AH1662" s="20"/>
      <c r="AI1662" s="20"/>
    </row>
    <row r="1663" spans="11:35" x14ac:dyDescent="0.25">
      <c r="K1663" s="20"/>
      <c r="L1663" s="20"/>
      <c r="N1663" s="20"/>
      <c r="O1663" s="20"/>
      <c r="P1663" s="20"/>
      <c r="Q1663" s="20"/>
      <c r="R1663" s="20"/>
      <c r="S1663" s="20"/>
      <c r="T1663" s="20"/>
      <c r="U1663" s="20"/>
      <c r="V1663" s="20"/>
      <c r="W1663" s="20"/>
      <c r="X1663" s="20"/>
      <c r="Y1663" s="20"/>
      <c r="Z1663" s="20"/>
      <c r="AA1663" s="20"/>
      <c r="AB1663" s="20"/>
      <c r="AC1663" s="20"/>
      <c r="AD1663" s="20"/>
      <c r="AE1663" s="20"/>
      <c r="AF1663" s="20"/>
      <c r="AG1663" s="20"/>
      <c r="AH1663" s="20"/>
      <c r="AI1663" s="20"/>
    </row>
    <row r="1664" spans="11:35" x14ac:dyDescent="0.25">
      <c r="K1664" s="20"/>
      <c r="L1664" s="20"/>
      <c r="N1664" s="20"/>
      <c r="O1664" s="20"/>
      <c r="P1664" s="20"/>
      <c r="Q1664" s="20"/>
      <c r="R1664" s="20"/>
      <c r="S1664" s="20"/>
      <c r="T1664" s="20"/>
      <c r="U1664" s="20"/>
      <c r="V1664" s="20"/>
      <c r="W1664" s="20"/>
      <c r="X1664" s="20"/>
      <c r="Y1664" s="20"/>
      <c r="Z1664" s="20"/>
      <c r="AA1664" s="20"/>
      <c r="AB1664" s="20"/>
      <c r="AC1664" s="20"/>
      <c r="AD1664" s="20"/>
      <c r="AE1664" s="20"/>
      <c r="AF1664" s="20"/>
      <c r="AG1664" s="20"/>
      <c r="AH1664" s="20"/>
      <c r="AI1664" s="20"/>
    </row>
    <row r="1665" spans="11:35" x14ac:dyDescent="0.25">
      <c r="K1665" s="20"/>
      <c r="L1665" s="20"/>
      <c r="N1665" s="20"/>
      <c r="O1665" s="20"/>
      <c r="P1665" s="20"/>
      <c r="Q1665" s="20"/>
      <c r="R1665" s="20"/>
      <c r="S1665" s="20"/>
      <c r="T1665" s="20"/>
      <c r="U1665" s="20"/>
      <c r="V1665" s="20"/>
      <c r="W1665" s="20"/>
      <c r="X1665" s="20"/>
      <c r="Y1665" s="20"/>
      <c r="Z1665" s="20"/>
      <c r="AA1665" s="20"/>
      <c r="AB1665" s="20"/>
      <c r="AC1665" s="20"/>
      <c r="AD1665" s="20"/>
      <c r="AE1665" s="20"/>
      <c r="AF1665" s="20"/>
      <c r="AG1665" s="20"/>
      <c r="AH1665" s="20"/>
      <c r="AI1665" s="20"/>
    </row>
    <row r="1666" spans="11:35" x14ac:dyDescent="0.25">
      <c r="K1666" s="20"/>
      <c r="L1666" s="20"/>
      <c r="N1666" s="20"/>
      <c r="O1666" s="20"/>
      <c r="P1666" s="20"/>
      <c r="Q1666" s="20"/>
      <c r="R1666" s="20"/>
      <c r="S1666" s="20"/>
      <c r="T1666" s="20"/>
      <c r="U1666" s="20"/>
      <c r="V1666" s="20"/>
      <c r="W1666" s="20"/>
      <c r="X1666" s="20"/>
      <c r="Y1666" s="20"/>
      <c r="Z1666" s="20"/>
      <c r="AA1666" s="20"/>
      <c r="AB1666" s="20"/>
      <c r="AC1666" s="20"/>
      <c r="AD1666" s="20"/>
      <c r="AE1666" s="20"/>
      <c r="AF1666" s="20"/>
      <c r="AG1666" s="20"/>
      <c r="AH1666" s="20"/>
      <c r="AI1666" s="20"/>
    </row>
    <row r="1667" spans="11:35" x14ac:dyDescent="0.25">
      <c r="K1667" s="20"/>
      <c r="L1667" s="20"/>
      <c r="N1667" s="20"/>
      <c r="O1667" s="20"/>
      <c r="P1667" s="20"/>
      <c r="Q1667" s="20"/>
      <c r="R1667" s="20"/>
      <c r="S1667" s="20"/>
      <c r="T1667" s="20"/>
      <c r="U1667" s="20"/>
      <c r="V1667" s="20"/>
      <c r="W1667" s="20"/>
      <c r="X1667" s="20"/>
      <c r="Y1667" s="20"/>
      <c r="Z1667" s="20"/>
      <c r="AA1667" s="20"/>
      <c r="AB1667" s="20"/>
      <c r="AC1667" s="20"/>
      <c r="AD1667" s="20"/>
      <c r="AE1667" s="20"/>
      <c r="AF1667" s="20"/>
      <c r="AG1667" s="20"/>
      <c r="AH1667" s="20"/>
      <c r="AI1667" s="20"/>
    </row>
    <row r="1668" spans="11:35" x14ac:dyDescent="0.25">
      <c r="K1668" s="20"/>
      <c r="L1668" s="20"/>
      <c r="N1668" s="20"/>
      <c r="O1668" s="20"/>
      <c r="P1668" s="20"/>
      <c r="Q1668" s="20"/>
      <c r="R1668" s="20"/>
      <c r="S1668" s="20"/>
      <c r="T1668" s="20"/>
      <c r="U1668" s="20"/>
      <c r="V1668" s="20"/>
      <c r="W1668" s="20"/>
      <c r="X1668" s="20"/>
      <c r="Y1668" s="20"/>
      <c r="Z1668" s="20"/>
      <c r="AA1668" s="20"/>
      <c r="AB1668" s="20"/>
      <c r="AC1668" s="20"/>
      <c r="AD1668" s="20"/>
      <c r="AE1668" s="20"/>
      <c r="AF1668" s="20"/>
      <c r="AG1668" s="20"/>
      <c r="AH1668" s="20"/>
      <c r="AI1668" s="20"/>
    </row>
    <row r="1669" spans="11:35" x14ac:dyDescent="0.25">
      <c r="K1669" s="20"/>
      <c r="L1669" s="20"/>
      <c r="N1669" s="20"/>
      <c r="O1669" s="20"/>
      <c r="P1669" s="20"/>
      <c r="Q1669" s="20"/>
      <c r="R1669" s="20"/>
      <c r="S1669" s="20"/>
      <c r="T1669" s="20"/>
      <c r="U1669" s="20"/>
      <c r="V1669" s="20"/>
      <c r="W1669" s="20"/>
      <c r="X1669" s="20"/>
      <c r="Y1669" s="20"/>
      <c r="Z1669" s="20"/>
      <c r="AA1669" s="20"/>
      <c r="AB1669" s="20"/>
      <c r="AC1669" s="20"/>
      <c r="AD1669" s="20"/>
      <c r="AE1669" s="20"/>
      <c r="AF1669" s="20"/>
      <c r="AG1669" s="20"/>
      <c r="AH1669" s="20"/>
      <c r="AI1669" s="20"/>
    </row>
    <row r="1670" spans="11:35" x14ac:dyDescent="0.25">
      <c r="K1670" s="20"/>
      <c r="L1670" s="20"/>
      <c r="N1670" s="20"/>
      <c r="O1670" s="20"/>
      <c r="P1670" s="20"/>
      <c r="Q1670" s="20"/>
      <c r="R1670" s="20"/>
      <c r="S1670" s="20"/>
      <c r="T1670" s="20"/>
      <c r="U1670" s="20"/>
      <c r="V1670" s="20"/>
      <c r="W1670" s="20"/>
      <c r="X1670" s="20"/>
      <c r="Y1670" s="20"/>
      <c r="Z1670" s="20"/>
      <c r="AA1670" s="20"/>
      <c r="AB1670" s="20"/>
      <c r="AC1670" s="20"/>
      <c r="AD1670" s="20"/>
      <c r="AE1670" s="20"/>
      <c r="AF1670" s="20"/>
      <c r="AG1670" s="20"/>
      <c r="AH1670" s="20"/>
      <c r="AI1670" s="20"/>
    </row>
    <row r="1671" spans="11:35" x14ac:dyDescent="0.25">
      <c r="K1671" s="20"/>
      <c r="L1671" s="20"/>
      <c r="N1671" s="20"/>
      <c r="O1671" s="20"/>
      <c r="P1671" s="20"/>
      <c r="Q1671" s="20"/>
      <c r="R1671" s="20"/>
      <c r="S1671" s="20"/>
      <c r="T1671" s="20"/>
      <c r="U1671" s="20"/>
      <c r="V1671" s="20"/>
      <c r="W1671" s="20"/>
      <c r="X1671" s="20"/>
      <c r="Y1671" s="20"/>
      <c r="Z1671" s="20"/>
      <c r="AA1671" s="20"/>
      <c r="AB1671" s="20"/>
      <c r="AC1671" s="20"/>
      <c r="AD1671" s="20"/>
      <c r="AE1671" s="20"/>
      <c r="AF1671" s="20"/>
      <c r="AG1671" s="20"/>
      <c r="AH1671" s="20"/>
      <c r="AI1671" s="20"/>
    </row>
    <row r="1672" spans="11:35" x14ac:dyDescent="0.25">
      <c r="K1672" s="20"/>
      <c r="L1672" s="20"/>
      <c r="N1672" s="20"/>
      <c r="O1672" s="20"/>
      <c r="P1672" s="20"/>
      <c r="Q1672" s="20"/>
      <c r="R1672" s="20"/>
      <c r="S1672" s="20"/>
      <c r="T1672" s="20"/>
      <c r="U1672" s="20"/>
      <c r="V1672" s="20"/>
      <c r="W1672" s="20"/>
      <c r="X1672" s="20"/>
      <c r="Y1672" s="20"/>
      <c r="Z1672" s="20"/>
      <c r="AA1672" s="20"/>
      <c r="AB1672" s="20"/>
      <c r="AC1672" s="20"/>
      <c r="AD1672" s="20"/>
      <c r="AE1672" s="20"/>
      <c r="AF1672" s="20"/>
      <c r="AG1672" s="20"/>
      <c r="AH1672" s="20"/>
      <c r="AI1672" s="20"/>
    </row>
    <row r="1673" spans="11:35" x14ac:dyDescent="0.25">
      <c r="K1673" s="20"/>
      <c r="L1673" s="20"/>
      <c r="N1673" s="20"/>
      <c r="O1673" s="20"/>
      <c r="P1673" s="20"/>
      <c r="Q1673" s="20"/>
      <c r="R1673" s="20"/>
      <c r="S1673" s="20"/>
      <c r="T1673" s="20"/>
      <c r="U1673" s="20"/>
      <c r="V1673" s="20"/>
      <c r="W1673" s="20"/>
      <c r="X1673" s="20"/>
      <c r="Y1673" s="20"/>
      <c r="Z1673" s="20"/>
      <c r="AA1673" s="20"/>
      <c r="AB1673" s="20"/>
      <c r="AC1673" s="20"/>
      <c r="AD1673" s="20"/>
      <c r="AE1673" s="20"/>
      <c r="AF1673" s="20"/>
      <c r="AG1673" s="20"/>
      <c r="AH1673" s="20"/>
      <c r="AI1673" s="20"/>
    </row>
    <row r="1674" spans="11:35" x14ac:dyDescent="0.25">
      <c r="K1674" s="20"/>
      <c r="L1674" s="20"/>
      <c r="N1674" s="20"/>
      <c r="O1674" s="20"/>
      <c r="P1674" s="20"/>
      <c r="Q1674" s="20"/>
      <c r="R1674" s="20"/>
      <c r="S1674" s="20"/>
      <c r="T1674" s="20"/>
      <c r="U1674" s="20"/>
      <c r="V1674" s="20"/>
      <c r="W1674" s="20"/>
      <c r="X1674" s="20"/>
      <c r="Y1674" s="20"/>
      <c r="Z1674" s="20"/>
      <c r="AA1674" s="20"/>
      <c r="AB1674" s="20"/>
      <c r="AC1674" s="20"/>
      <c r="AD1674" s="20"/>
      <c r="AE1674" s="20"/>
      <c r="AF1674" s="20"/>
      <c r="AG1674" s="20"/>
      <c r="AH1674" s="20"/>
      <c r="AI1674" s="20"/>
    </row>
    <row r="1675" spans="11:35" x14ac:dyDescent="0.25">
      <c r="K1675" s="20"/>
      <c r="L1675" s="20"/>
      <c r="N1675" s="20"/>
      <c r="O1675" s="20"/>
      <c r="P1675" s="20"/>
      <c r="Q1675" s="20"/>
      <c r="R1675" s="20"/>
      <c r="S1675" s="20"/>
      <c r="T1675" s="20"/>
      <c r="U1675" s="20"/>
      <c r="V1675" s="20"/>
      <c r="W1675" s="20"/>
      <c r="X1675" s="20"/>
      <c r="Y1675" s="20"/>
      <c r="Z1675" s="20"/>
      <c r="AA1675" s="20"/>
      <c r="AB1675" s="20"/>
      <c r="AC1675" s="20"/>
      <c r="AD1675" s="20"/>
      <c r="AE1675" s="20"/>
      <c r="AF1675" s="20"/>
      <c r="AG1675" s="20"/>
      <c r="AH1675" s="20"/>
      <c r="AI1675" s="20"/>
    </row>
    <row r="1676" spans="11:35" x14ac:dyDescent="0.25">
      <c r="K1676" s="20"/>
      <c r="L1676" s="20"/>
      <c r="N1676" s="20"/>
      <c r="O1676" s="20"/>
      <c r="P1676" s="20"/>
      <c r="Q1676" s="20"/>
      <c r="R1676" s="20"/>
      <c r="S1676" s="20"/>
      <c r="T1676" s="20"/>
      <c r="U1676" s="20"/>
      <c r="V1676" s="20"/>
      <c r="W1676" s="20"/>
      <c r="X1676" s="20"/>
      <c r="Y1676" s="20"/>
      <c r="Z1676" s="20"/>
      <c r="AA1676" s="20"/>
      <c r="AB1676" s="20"/>
      <c r="AC1676" s="20"/>
      <c r="AD1676" s="20"/>
      <c r="AE1676" s="20"/>
      <c r="AF1676" s="20"/>
      <c r="AG1676" s="20"/>
      <c r="AH1676" s="20"/>
      <c r="AI1676" s="20"/>
    </row>
    <row r="1677" spans="11:35" x14ac:dyDescent="0.25">
      <c r="K1677" s="20"/>
      <c r="L1677" s="20"/>
      <c r="N1677" s="20"/>
      <c r="O1677" s="20"/>
      <c r="P1677" s="20"/>
      <c r="Q1677" s="20"/>
      <c r="R1677" s="20"/>
      <c r="S1677" s="20"/>
      <c r="T1677" s="20"/>
      <c r="U1677" s="20"/>
      <c r="V1677" s="20"/>
      <c r="W1677" s="20"/>
      <c r="X1677" s="20"/>
      <c r="Y1677" s="20"/>
      <c r="Z1677" s="20"/>
      <c r="AA1677" s="20"/>
      <c r="AB1677" s="20"/>
      <c r="AC1677" s="20"/>
      <c r="AD1677" s="20"/>
      <c r="AE1677" s="20"/>
      <c r="AF1677" s="20"/>
      <c r="AG1677" s="20"/>
      <c r="AH1677" s="20"/>
      <c r="AI1677" s="20"/>
    </row>
    <row r="1678" spans="11:35" x14ac:dyDescent="0.25">
      <c r="K1678" s="20"/>
      <c r="L1678" s="20"/>
      <c r="N1678" s="20"/>
      <c r="O1678" s="20"/>
      <c r="P1678" s="20"/>
      <c r="Q1678" s="20"/>
      <c r="R1678" s="20"/>
      <c r="S1678" s="20"/>
      <c r="T1678" s="20"/>
      <c r="U1678" s="20"/>
      <c r="V1678" s="20"/>
      <c r="W1678" s="20"/>
      <c r="X1678" s="20"/>
      <c r="Y1678" s="20"/>
      <c r="Z1678" s="20"/>
      <c r="AA1678" s="20"/>
      <c r="AB1678" s="20"/>
      <c r="AC1678" s="20"/>
      <c r="AD1678" s="20"/>
      <c r="AE1678" s="20"/>
      <c r="AF1678" s="20"/>
      <c r="AG1678" s="20"/>
      <c r="AH1678" s="20"/>
      <c r="AI1678" s="20"/>
    </row>
    <row r="1679" spans="11:35" x14ac:dyDescent="0.25">
      <c r="K1679" s="20"/>
      <c r="L1679" s="20"/>
      <c r="N1679" s="20"/>
      <c r="O1679" s="20"/>
      <c r="P1679" s="20"/>
      <c r="Q1679" s="20"/>
      <c r="R1679" s="20"/>
      <c r="S1679" s="20"/>
      <c r="T1679" s="20"/>
      <c r="U1679" s="20"/>
      <c r="V1679" s="20"/>
      <c r="W1679" s="20"/>
      <c r="X1679" s="20"/>
      <c r="Y1679" s="20"/>
      <c r="Z1679" s="20"/>
      <c r="AA1679" s="20"/>
      <c r="AB1679" s="20"/>
      <c r="AC1679" s="20"/>
      <c r="AD1679" s="20"/>
      <c r="AE1679" s="20"/>
      <c r="AF1679" s="20"/>
      <c r="AG1679" s="20"/>
      <c r="AH1679" s="20"/>
      <c r="AI1679" s="20"/>
    </row>
    <row r="1680" spans="11:35" x14ac:dyDescent="0.25">
      <c r="K1680" s="20"/>
      <c r="L1680" s="20"/>
      <c r="N1680" s="20"/>
      <c r="O1680" s="20"/>
      <c r="P1680" s="20"/>
      <c r="Q1680" s="20"/>
      <c r="R1680" s="20"/>
      <c r="S1680" s="20"/>
      <c r="T1680" s="20"/>
      <c r="U1680" s="20"/>
      <c r="V1680" s="20"/>
      <c r="W1680" s="20"/>
      <c r="X1680" s="20"/>
      <c r="Y1680" s="20"/>
      <c r="Z1680" s="20"/>
      <c r="AA1680" s="20"/>
      <c r="AB1680" s="20"/>
      <c r="AC1680" s="20"/>
      <c r="AD1680" s="20"/>
      <c r="AE1680" s="20"/>
      <c r="AF1680" s="20"/>
      <c r="AG1680" s="20"/>
      <c r="AH1680" s="20"/>
      <c r="AI1680" s="20"/>
    </row>
    <row r="1681" spans="11:35" x14ac:dyDescent="0.25">
      <c r="K1681" s="20"/>
      <c r="L1681" s="20"/>
      <c r="N1681" s="20"/>
      <c r="O1681" s="20"/>
      <c r="P1681" s="20"/>
      <c r="Q1681" s="20"/>
      <c r="R1681" s="20"/>
      <c r="S1681" s="20"/>
      <c r="T1681" s="20"/>
      <c r="U1681" s="20"/>
      <c r="V1681" s="20"/>
      <c r="W1681" s="20"/>
      <c r="X1681" s="20"/>
      <c r="Y1681" s="20"/>
      <c r="Z1681" s="20"/>
      <c r="AA1681" s="20"/>
      <c r="AB1681" s="20"/>
      <c r="AC1681" s="20"/>
      <c r="AD1681" s="20"/>
      <c r="AE1681" s="20"/>
      <c r="AF1681" s="20"/>
      <c r="AG1681" s="20"/>
      <c r="AH1681" s="20"/>
      <c r="AI1681" s="20"/>
    </row>
    <row r="1682" spans="11:35" x14ac:dyDescent="0.25">
      <c r="K1682" s="20"/>
      <c r="L1682" s="20"/>
      <c r="N1682" s="20"/>
      <c r="O1682" s="20"/>
      <c r="P1682" s="20"/>
      <c r="Q1682" s="20"/>
      <c r="R1682" s="20"/>
      <c r="S1682" s="20"/>
      <c r="T1682" s="20"/>
      <c r="U1682" s="20"/>
      <c r="V1682" s="20"/>
      <c r="W1682" s="20"/>
      <c r="X1682" s="20"/>
      <c r="Y1682" s="20"/>
      <c r="Z1682" s="20"/>
      <c r="AA1682" s="20"/>
      <c r="AB1682" s="20"/>
      <c r="AC1682" s="20"/>
      <c r="AD1682" s="20"/>
      <c r="AE1682" s="20"/>
      <c r="AF1682" s="20"/>
      <c r="AG1682" s="20"/>
      <c r="AH1682" s="20"/>
      <c r="AI1682" s="20"/>
    </row>
    <row r="1683" spans="11:35" x14ac:dyDescent="0.25">
      <c r="K1683" s="20"/>
      <c r="L1683" s="20"/>
      <c r="N1683" s="20"/>
      <c r="O1683" s="20"/>
      <c r="P1683" s="20"/>
      <c r="Q1683" s="20"/>
      <c r="R1683" s="20"/>
      <c r="S1683" s="20"/>
      <c r="T1683" s="20"/>
      <c r="U1683" s="20"/>
      <c r="V1683" s="20"/>
      <c r="W1683" s="20"/>
      <c r="X1683" s="20"/>
      <c r="Y1683" s="20"/>
      <c r="Z1683" s="20"/>
      <c r="AA1683" s="20"/>
      <c r="AB1683" s="20"/>
      <c r="AC1683" s="20"/>
      <c r="AD1683" s="20"/>
      <c r="AE1683" s="20"/>
      <c r="AF1683" s="20"/>
      <c r="AG1683" s="20"/>
      <c r="AH1683" s="20"/>
      <c r="AI1683" s="20"/>
    </row>
    <row r="1684" spans="11:35" x14ac:dyDescent="0.25">
      <c r="K1684" s="20"/>
      <c r="L1684" s="20"/>
      <c r="N1684" s="20"/>
      <c r="O1684" s="20"/>
      <c r="P1684" s="20"/>
      <c r="Q1684" s="20"/>
      <c r="R1684" s="20"/>
      <c r="S1684" s="20"/>
      <c r="T1684" s="20"/>
      <c r="U1684" s="20"/>
      <c r="V1684" s="20"/>
      <c r="W1684" s="20"/>
      <c r="X1684" s="20"/>
      <c r="Y1684" s="20"/>
      <c r="Z1684" s="20"/>
      <c r="AA1684" s="20"/>
      <c r="AB1684" s="20"/>
      <c r="AC1684" s="20"/>
      <c r="AD1684" s="20"/>
      <c r="AE1684" s="20"/>
      <c r="AF1684" s="20"/>
      <c r="AG1684" s="20"/>
      <c r="AH1684" s="20"/>
      <c r="AI1684" s="20"/>
    </row>
    <row r="1685" spans="11:35" x14ac:dyDescent="0.25">
      <c r="K1685" s="20"/>
      <c r="L1685" s="20"/>
      <c r="N1685" s="20"/>
      <c r="O1685" s="20"/>
      <c r="P1685" s="20"/>
      <c r="Q1685" s="20"/>
      <c r="R1685" s="20"/>
      <c r="S1685" s="20"/>
      <c r="T1685" s="20"/>
      <c r="U1685" s="20"/>
      <c r="V1685" s="20"/>
      <c r="W1685" s="20"/>
      <c r="X1685" s="20"/>
      <c r="Y1685" s="20"/>
      <c r="Z1685" s="20"/>
      <c r="AA1685" s="20"/>
      <c r="AB1685" s="20"/>
      <c r="AC1685" s="20"/>
      <c r="AD1685" s="20"/>
      <c r="AE1685" s="20"/>
      <c r="AF1685" s="20"/>
      <c r="AG1685" s="20"/>
      <c r="AH1685" s="20"/>
      <c r="AI1685" s="20"/>
    </row>
    <row r="1686" spans="11:35" x14ac:dyDescent="0.25">
      <c r="K1686" s="20"/>
      <c r="L1686" s="20"/>
      <c r="N1686" s="20"/>
      <c r="O1686" s="20"/>
      <c r="P1686" s="20"/>
      <c r="Q1686" s="20"/>
      <c r="R1686" s="20"/>
      <c r="S1686" s="20"/>
      <c r="T1686" s="20"/>
      <c r="U1686" s="20"/>
      <c r="V1686" s="20"/>
      <c r="W1686" s="20"/>
      <c r="X1686" s="20"/>
      <c r="Y1686" s="20"/>
      <c r="Z1686" s="20"/>
      <c r="AA1686" s="20"/>
      <c r="AB1686" s="20"/>
      <c r="AC1686" s="20"/>
      <c r="AD1686" s="20"/>
      <c r="AE1686" s="20"/>
      <c r="AF1686" s="20"/>
      <c r="AG1686" s="20"/>
      <c r="AH1686" s="20"/>
      <c r="AI1686" s="20"/>
    </row>
    <row r="1687" spans="11:35" x14ac:dyDescent="0.25">
      <c r="K1687" s="20"/>
      <c r="L1687" s="20"/>
      <c r="N1687" s="20"/>
      <c r="O1687" s="20"/>
      <c r="P1687" s="20"/>
      <c r="Q1687" s="20"/>
      <c r="R1687" s="20"/>
      <c r="S1687" s="20"/>
      <c r="T1687" s="20"/>
      <c r="U1687" s="20"/>
      <c r="V1687" s="20"/>
      <c r="W1687" s="20"/>
      <c r="X1687" s="20"/>
      <c r="Y1687" s="20"/>
      <c r="Z1687" s="20"/>
      <c r="AA1687" s="20"/>
      <c r="AB1687" s="20"/>
      <c r="AC1687" s="20"/>
      <c r="AD1687" s="20"/>
      <c r="AE1687" s="20"/>
      <c r="AF1687" s="20"/>
      <c r="AG1687" s="20"/>
      <c r="AH1687" s="20"/>
      <c r="AI1687" s="20"/>
    </row>
    <row r="1688" spans="11:35" x14ac:dyDescent="0.25">
      <c r="K1688" s="20"/>
      <c r="L1688" s="20"/>
      <c r="N1688" s="20"/>
      <c r="O1688" s="20"/>
      <c r="P1688" s="20"/>
      <c r="Q1688" s="20"/>
      <c r="R1688" s="20"/>
      <c r="S1688" s="20"/>
      <c r="T1688" s="20"/>
      <c r="U1688" s="20"/>
      <c r="V1688" s="20"/>
      <c r="W1688" s="20"/>
      <c r="X1688" s="20"/>
      <c r="Y1688" s="20"/>
      <c r="Z1688" s="20"/>
      <c r="AA1688" s="20"/>
      <c r="AB1688" s="20"/>
      <c r="AC1688" s="20"/>
      <c r="AD1688" s="20"/>
      <c r="AE1688" s="20"/>
      <c r="AF1688" s="20"/>
      <c r="AG1688" s="20"/>
      <c r="AH1688" s="20"/>
      <c r="AI1688" s="20"/>
    </row>
    <row r="1689" spans="11:35" x14ac:dyDescent="0.25">
      <c r="K1689" s="20"/>
      <c r="L1689" s="20"/>
      <c r="N1689" s="20"/>
      <c r="O1689" s="20"/>
      <c r="P1689" s="20"/>
      <c r="Q1689" s="20"/>
      <c r="R1689" s="20"/>
      <c r="S1689" s="20"/>
      <c r="T1689" s="20"/>
      <c r="U1689" s="20"/>
      <c r="V1689" s="20"/>
      <c r="W1689" s="20"/>
      <c r="X1689" s="20"/>
      <c r="Y1689" s="20"/>
      <c r="Z1689" s="20"/>
      <c r="AA1689" s="20"/>
      <c r="AB1689" s="20"/>
      <c r="AC1689" s="20"/>
      <c r="AD1689" s="20"/>
      <c r="AE1689" s="20"/>
      <c r="AF1689" s="20"/>
      <c r="AG1689" s="20"/>
      <c r="AH1689" s="20"/>
      <c r="AI1689" s="20"/>
    </row>
    <row r="1690" spans="11:35" x14ac:dyDescent="0.25">
      <c r="K1690" s="20"/>
      <c r="L1690" s="20"/>
      <c r="N1690" s="20"/>
      <c r="O1690" s="20"/>
      <c r="P1690" s="20"/>
      <c r="Q1690" s="20"/>
      <c r="R1690" s="20"/>
      <c r="S1690" s="20"/>
      <c r="T1690" s="20"/>
      <c r="U1690" s="20"/>
      <c r="V1690" s="20"/>
      <c r="W1690" s="20"/>
      <c r="X1690" s="20"/>
      <c r="Y1690" s="20"/>
      <c r="Z1690" s="20"/>
      <c r="AA1690" s="20"/>
      <c r="AB1690" s="20"/>
      <c r="AC1690" s="20"/>
      <c r="AD1690" s="20"/>
      <c r="AE1690" s="20"/>
      <c r="AF1690" s="20"/>
      <c r="AG1690" s="20"/>
      <c r="AH1690" s="20"/>
      <c r="AI1690" s="20"/>
    </row>
    <row r="1691" spans="11:35" x14ac:dyDescent="0.25">
      <c r="K1691" s="20"/>
      <c r="L1691" s="20"/>
      <c r="N1691" s="20"/>
      <c r="O1691" s="20"/>
      <c r="P1691" s="20"/>
      <c r="Q1691" s="20"/>
      <c r="R1691" s="20"/>
      <c r="S1691" s="20"/>
      <c r="T1691" s="20"/>
      <c r="U1691" s="20"/>
      <c r="V1691" s="20"/>
      <c r="W1691" s="20"/>
      <c r="X1691" s="20"/>
      <c r="Y1691" s="20"/>
      <c r="Z1691" s="20"/>
      <c r="AA1691" s="20"/>
      <c r="AB1691" s="20"/>
      <c r="AC1691" s="20"/>
      <c r="AD1691" s="20"/>
      <c r="AE1691" s="20"/>
      <c r="AF1691" s="20"/>
      <c r="AG1691" s="20"/>
      <c r="AH1691" s="20"/>
      <c r="AI1691" s="20"/>
    </row>
    <row r="1692" spans="11:35" x14ac:dyDescent="0.25">
      <c r="K1692" s="20"/>
      <c r="L1692" s="20"/>
      <c r="N1692" s="20"/>
      <c r="O1692" s="20"/>
      <c r="P1692" s="20"/>
      <c r="Q1692" s="20"/>
      <c r="R1692" s="20"/>
      <c r="S1692" s="20"/>
      <c r="T1692" s="20"/>
      <c r="U1692" s="20"/>
      <c r="V1692" s="20"/>
      <c r="W1692" s="20"/>
      <c r="X1692" s="20"/>
      <c r="Y1692" s="20"/>
      <c r="Z1692" s="20"/>
      <c r="AA1692" s="20"/>
      <c r="AB1692" s="20"/>
      <c r="AC1692" s="20"/>
      <c r="AD1692" s="20"/>
      <c r="AE1692" s="20"/>
      <c r="AF1692" s="20"/>
      <c r="AG1692" s="20"/>
      <c r="AH1692" s="20"/>
      <c r="AI1692" s="20"/>
    </row>
    <row r="1693" spans="11:35" x14ac:dyDescent="0.25">
      <c r="K1693" s="20"/>
      <c r="L1693" s="20"/>
      <c r="N1693" s="20"/>
      <c r="O1693" s="20"/>
      <c r="P1693" s="20"/>
      <c r="Q1693" s="20"/>
      <c r="R1693" s="20"/>
      <c r="S1693" s="20"/>
      <c r="T1693" s="20"/>
      <c r="U1693" s="20"/>
      <c r="V1693" s="20"/>
      <c r="W1693" s="20"/>
      <c r="X1693" s="20"/>
      <c r="Y1693" s="20"/>
      <c r="Z1693" s="20"/>
      <c r="AA1693" s="20"/>
      <c r="AB1693" s="20"/>
      <c r="AC1693" s="20"/>
      <c r="AD1693" s="20"/>
      <c r="AE1693" s="20"/>
      <c r="AF1693" s="20"/>
      <c r="AG1693" s="20"/>
      <c r="AH1693" s="20"/>
      <c r="AI1693" s="20"/>
    </row>
    <row r="1694" spans="11:35" x14ac:dyDescent="0.25">
      <c r="K1694" s="20"/>
      <c r="L1694" s="20"/>
      <c r="N1694" s="20"/>
      <c r="O1694" s="20"/>
      <c r="P1694" s="20"/>
      <c r="Q1694" s="20"/>
      <c r="R1694" s="20"/>
      <c r="S1694" s="20"/>
      <c r="T1694" s="20"/>
      <c r="U1694" s="20"/>
      <c r="V1694" s="20"/>
      <c r="W1694" s="20"/>
      <c r="X1694" s="20"/>
      <c r="Y1694" s="20"/>
      <c r="Z1694" s="20"/>
      <c r="AA1694" s="20"/>
      <c r="AB1694" s="20"/>
      <c r="AC1694" s="20"/>
      <c r="AD1694" s="20"/>
      <c r="AE1694" s="20"/>
      <c r="AF1694" s="20"/>
      <c r="AG1694" s="20"/>
      <c r="AH1694" s="20"/>
      <c r="AI1694" s="20"/>
    </row>
    <row r="1695" spans="11:35" x14ac:dyDescent="0.25">
      <c r="K1695" s="20"/>
      <c r="L1695" s="20"/>
      <c r="N1695" s="20"/>
      <c r="O1695" s="20"/>
      <c r="P1695" s="20"/>
      <c r="Q1695" s="20"/>
      <c r="R1695" s="20"/>
      <c r="S1695" s="20"/>
      <c r="T1695" s="20"/>
      <c r="U1695" s="20"/>
      <c r="V1695" s="20"/>
      <c r="W1695" s="20"/>
      <c r="X1695" s="20"/>
      <c r="Y1695" s="20"/>
      <c r="Z1695" s="20"/>
      <c r="AA1695" s="20"/>
      <c r="AB1695" s="20"/>
      <c r="AC1695" s="20"/>
      <c r="AD1695" s="20"/>
      <c r="AE1695" s="20"/>
      <c r="AF1695" s="20"/>
      <c r="AG1695" s="20"/>
      <c r="AH1695" s="20"/>
      <c r="AI1695" s="20"/>
    </row>
    <row r="1696" spans="11:35" x14ac:dyDescent="0.25">
      <c r="K1696" s="20"/>
      <c r="L1696" s="20"/>
      <c r="N1696" s="20"/>
      <c r="O1696" s="20"/>
      <c r="P1696" s="20"/>
      <c r="Q1696" s="20"/>
      <c r="R1696" s="20"/>
      <c r="S1696" s="20"/>
      <c r="T1696" s="20"/>
      <c r="U1696" s="20"/>
      <c r="V1696" s="20"/>
      <c r="W1696" s="20"/>
      <c r="X1696" s="20"/>
      <c r="Y1696" s="20"/>
      <c r="Z1696" s="20"/>
      <c r="AA1696" s="20"/>
      <c r="AB1696" s="20"/>
      <c r="AC1696" s="20"/>
      <c r="AD1696" s="20"/>
      <c r="AE1696" s="20"/>
      <c r="AF1696" s="20"/>
      <c r="AG1696" s="20"/>
      <c r="AH1696" s="20"/>
      <c r="AI1696" s="20"/>
    </row>
    <row r="1697" spans="11:35" x14ac:dyDescent="0.25">
      <c r="K1697" s="20"/>
      <c r="L1697" s="20"/>
      <c r="N1697" s="20"/>
      <c r="O1697" s="20"/>
      <c r="P1697" s="20"/>
      <c r="Q1697" s="20"/>
      <c r="R1697" s="20"/>
      <c r="S1697" s="20"/>
      <c r="T1697" s="20"/>
      <c r="U1697" s="20"/>
      <c r="V1697" s="20"/>
      <c r="W1697" s="20"/>
      <c r="X1697" s="20"/>
      <c r="Y1697" s="20"/>
      <c r="Z1697" s="20"/>
      <c r="AA1697" s="20"/>
      <c r="AB1697" s="20"/>
      <c r="AC1697" s="20"/>
      <c r="AD1697" s="20"/>
      <c r="AE1697" s="20"/>
      <c r="AF1697" s="20"/>
      <c r="AG1697" s="20"/>
      <c r="AH1697" s="20"/>
      <c r="AI1697" s="20"/>
    </row>
    <row r="1698" spans="11:35" x14ac:dyDescent="0.25">
      <c r="K1698" s="20"/>
      <c r="L1698" s="20"/>
      <c r="N1698" s="20"/>
      <c r="O1698" s="20"/>
      <c r="P1698" s="20"/>
      <c r="Q1698" s="20"/>
      <c r="R1698" s="20"/>
      <c r="S1698" s="20"/>
      <c r="T1698" s="20"/>
      <c r="U1698" s="20"/>
      <c r="V1698" s="20"/>
      <c r="W1698" s="20"/>
      <c r="X1698" s="20"/>
      <c r="Y1698" s="20"/>
      <c r="Z1698" s="20"/>
      <c r="AA1698" s="20"/>
      <c r="AB1698" s="20"/>
      <c r="AC1698" s="20"/>
      <c r="AD1698" s="20"/>
      <c r="AE1698" s="20"/>
      <c r="AF1698" s="20"/>
      <c r="AG1698" s="20"/>
      <c r="AH1698" s="20"/>
      <c r="AI1698" s="20"/>
    </row>
    <row r="1699" spans="11:35" x14ac:dyDescent="0.25">
      <c r="K1699" s="20"/>
      <c r="L1699" s="20"/>
      <c r="N1699" s="20"/>
      <c r="O1699" s="20"/>
      <c r="P1699" s="20"/>
      <c r="Q1699" s="20"/>
      <c r="R1699" s="20"/>
      <c r="S1699" s="20"/>
      <c r="T1699" s="20"/>
      <c r="U1699" s="20"/>
      <c r="V1699" s="20"/>
      <c r="W1699" s="20"/>
      <c r="X1699" s="20"/>
      <c r="Y1699" s="20"/>
      <c r="Z1699" s="20"/>
      <c r="AA1699" s="20"/>
      <c r="AB1699" s="20"/>
      <c r="AC1699" s="20"/>
      <c r="AD1699" s="20"/>
      <c r="AE1699" s="20"/>
      <c r="AF1699" s="20"/>
      <c r="AG1699" s="20"/>
      <c r="AH1699" s="20"/>
      <c r="AI1699" s="20"/>
    </row>
    <row r="1700" spans="11:35" x14ac:dyDescent="0.25">
      <c r="K1700" s="20"/>
      <c r="L1700" s="20"/>
      <c r="N1700" s="20"/>
      <c r="O1700" s="20"/>
      <c r="P1700" s="20"/>
      <c r="Q1700" s="20"/>
      <c r="R1700" s="20"/>
      <c r="S1700" s="20"/>
      <c r="T1700" s="20"/>
      <c r="U1700" s="20"/>
      <c r="V1700" s="20"/>
      <c r="W1700" s="20"/>
      <c r="X1700" s="20"/>
      <c r="Y1700" s="20"/>
      <c r="Z1700" s="20"/>
      <c r="AA1700" s="20"/>
      <c r="AB1700" s="20"/>
      <c r="AC1700" s="20"/>
      <c r="AD1700" s="20"/>
      <c r="AE1700" s="20"/>
      <c r="AF1700" s="20"/>
      <c r="AG1700" s="20"/>
      <c r="AH1700" s="20"/>
      <c r="AI1700" s="20"/>
    </row>
    <row r="1701" spans="11:35" x14ac:dyDescent="0.25">
      <c r="K1701" s="20"/>
      <c r="L1701" s="20"/>
      <c r="N1701" s="20"/>
      <c r="O1701" s="20"/>
      <c r="P1701" s="20"/>
      <c r="Q1701" s="20"/>
      <c r="R1701" s="20"/>
      <c r="S1701" s="20"/>
      <c r="T1701" s="20"/>
      <c r="U1701" s="20"/>
      <c r="V1701" s="20"/>
      <c r="W1701" s="20"/>
      <c r="X1701" s="20"/>
      <c r="Y1701" s="20"/>
      <c r="Z1701" s="20"/>
      <c r="AA1701" s="20"/>
      <c r="AB1701" s="20"/>
      <c r="AC1701" s="20"/>
      <c r="AD1701" s="20"/>
      <c r="AE1701" s="20"/>
      <c r="AF1701" s="20"/>
      <c r="AG1701" s="20"/>
      <c r="AH1701" s="20"/>
      <c r="AI1701" s="20"/>
    </row>
    <row r="1702" spans="11:35" x14ac:dyDescent="0.25">
      <c r="K1702" s="20"/>
      <c r="L1702" s="20"/>
      <c r="N1702" s="20"/>
      <c r="O1702" s="20"/>
      <c r="P1702" s="20"/>
      <c r="Q1702" s="20"/>
      <c r="R1702" s="20"/>
      <c r="S1702" s="20"/>
      <c r="T1702" s="20"/>
      <c r="U1702" s="20"/>
      <c r="V1702" s="20"/>
      <c r="W1702" s="20"/>
      <c r="X1702" s="20"/>
      <c r="Y1702" s="20"/>
      <c r="Z1702" s="20"/>
      <c r="AA1702" s="20"/>
      <c r="AB1702" s="20"/>
      <c r="AC1702" s="20"/>
      <c r="AD1702" s="20"/>
      <c r="AE1702" s="20"/>
      <c r="AF1702" s="20"/>
      <c r="AG1702" s="20"/>
      <c r="AH1702" s="20"/>
      <c r="AI1702" s="20"/>
    </row>
    <row r="1703" spans="11:35" x14ac:dyDescent="0.25">
      <c r="K1703" s="20"/>
      <c r="L1703" s="20"/>
      <c r="N1703" s="20"/>
      <c r="O1703" s="20"/>
      <c r="P1703" s="20"/>
      <c r="Q1703" s="20"/>
      <c r="R1703" s="20"/>
      <c r="S1703" s="20"/>
      <c r="T1703" s="20"/>
      <c r="U1703" s="20"/>
      <c r="V1703" s="20"/>
      <c r="W1703" s="20"/>
      <c r="X1703" s="20"/>
      <c r="Y1703" s="20"/>
      <c r="Z1703" s="20"/>
      <c r="AA1703" s="20"/>
      <c r="AB1703" s="20"/>
      <c r="AC1703" s="20"/>
      <c r="AD1703" s="20"/>
      <c r="AE1703" s="20"/>
      <c r="AF1703" s="20"/>
      <c r="AG1703" s="20"/>
      <c r="AH1703" s="20"/>
      <c r="AI1703" s="20"/>
    </row>
    <row r="1704" spans="11:35" x14ac:dyDescent="0.25">
      <c r="K1704" s="20"/>
      <c r="L1704" s="20"/>
      <c r="N1704" s="20"/>
      <c r="O1704" s="20"/>
      <c r="P1704" s="20"/>
      <c r="Q1704" s="20"/>
      <c r="R1704" s="20"/>
      <c r="S1704" s="20"/>
      <c r="T1704" s="20"/>
      <c r="U1704" s="20"/>
      <c r="V1704" s="20"/>
      <c r="W1704" s="20"/>
      <c r="X1704" s="20"/>
      <c r="Y1704" s="20"/>
      <c r="Z1704" s="20"/>
      <c r="AA1704" s="20"/>
      <c r="AB1704" s="20"/>
      <c r="AC1704" s="20"/>
      <c r="AD1704" s="20"/>
      <c r="AE1704" s="20"/>
      <c r="AF1704" s="20"/>
      <c r="AG1704" s="20"/>
      <c r="AH1704" s="20"/>
      <c r="AI1704" s="20"/>
    </row>
    <row r="1705" spans="11:35" x14ac:dyDescent="0.25">
      <c r="K1705" s="20"/>
      <c r="L1705" s="20"/>
      <c r="N1705" s="20"/>
      <c r="O1705" s="20"/>
      <c r="P1705" s="20"/>
      <c r="Q1705" s="20"/>
      <c r="R1705" s="20"/>
      <c r="S1705" s="20"/>
      <c r="T1705" s="20"/>
      <c r="U1705" s="20"/>
      <c r="V1705" s="20"/>
      <c r="W1705" s="20"/>
      <c r="X1705" s="20"/>
      <c r="Y1705" s="20"/>
      <c r="Z1705" s="20"/>
      <c r="AA1705" s="20"/>
      <c r="AB1705" s="20"/>
      <c r="AC1705" s="20"/>
      <c r="AD1705" s="20"/>
      <c r="AE1705" s="20"/>
      <c r="AF1705" s="20"/>
      <c r="AG1705" s="20"/>
      <c r="AH1705" s="20"/>
      <c r="AI1705" s="20"/>
    </row>
    <row r="1706" spans="11:35" x14ac:dyDescent="0.25">
      <c r="K1706" s="20"/>
      <c r="L1706" s="20"/>
      <c r="N1706" s="20"/>
      <c r="O1706" s="20"/>
      <c r="P1706" s="20"/>
      <c r="Q1706" s="20"/>
      <c r="R1706" s="20"/>
      <c r="S1706" s="20"/>
      <c r="T1706" s="20"/>
      <c r="U1706" s="20"/>
      <c r="V1706" s="20"/>
      <c r="W1706" s="20"/>
      <c r="X1706" s="20"/>
      <c r="Y1706" s="20"/>
      <c r="Z1706" s="20"/>
      <c r="AA1706" s="20"/>
      <c r="AB1706" s="20"/>
      <c r="AC1706" s="20"/>
      <c r="AD1706" s="20"/>
      <c r="AE1706" s="20"/>
      <c r="AF1706" s="20"/>
      <c r="AG1706" s="20"/>
      <c r="AH1706" s="20"/>
      <c r="AI1706" s="20"/>
    </row>
    <row r="1707" spans="11:35" x14ac:dyDescent="0.25">
      <c r="K1707" s="20"/>
      <c r="L1707" s="20"/>
      <c r="N1707" s="20"/>
      <c r="O1707" s="20"/>
      <c r="P1707" s="20"/>
      <c r="Q1707" s="20"/>
      <c r="R1707" s="20"/>
      <c r="S1707" s="20"/>
      <c r="T1707" s="20"/>
      <c r="U1707" s="20"/>
      <c r="V1707" s="20"/>
      <c r="W1707" s="20"/>
      <c r="X1707" s="20"/>
      <c r="Y1707" s="20"/>
      <c r="Z1707" s="20"/>
      <c r="AA1707" s="20"/>
      <c r="AB1707" s="20"/>
      <c r="AC1707" s="20"/>
      <c r="AD1707" s="20"/>
      <c r="AE1707" s="20"/>
      <c r="AF1707" s="20"/>
      <c r="AG1707" s="20"/>
      <c r="AH1707" s="20"/>
      <c r="AI1707" s="20"/>
    </row>
    <row r="1708" spans="11:35" x14ac:dyDescent="0.25">
      <c r="K1708" s="20"/>
      <c r="L1708" s="20"/>
      <c r="N1708" s="20"/>
      <c r="O1708" s="20"/>
      <c r="P1708" s="20"/>
      <c r="Q1708" s="20"/>
      <c r="R1708" s="20"/>
      <c r="S1708" s="20"/>
      <c r="T1708" s="20"/>
      <c r="U1708" s="20"/>
      <c r="V1708" s="20"/>
      <c r="W1708" s="20"/>
      <c r="X1708" s="20"/>
      <c r="Y1708" s="20"/>
      <c r="Z1708" s="20"/>
      <c r="AA1708" s="20"/>
      <c r="AB1708" s="20"/>
      <c r="AC1708" s="20"/>
      <c r="AD1708" s="20"/>
      <c r="AE1708" s="20"/>
      <c r="AF1708" s="20"/>
      <c r="AG1708" s="20"/>
      <c r="AH1708" s="20"/>
      <c r="AI1708" s="20"/>
    </row>
    <row r="1709" spans="11:35" x14ac:dyDescent="0.25">
      <c r="K1709" s="20"/>
      <c r="L1709" s="20"/>
      <c r="N1709" s="20"/>
      <c r="O1709" s="20"/>
      <c r="P1709" s="20"/>
      <c r="Q1709" s="20"/>
      <c r="R1709" s="20"/>
      <c r="S1709" s="20"/>
      <c r="T1709" s="20"/>
      <c r="U1709" s="20"/>
      <c r="V1709" s="20"/>
      <c r="W1709" s="20"/>
      <c r="X1709" s="20"/>
      <c r="Y1709" s="20"/>
      <c r="Z1709" s="20"/>
      <c r="AA1709" s="20"/>
      <c r="AB1709" s="20"/>
      <c r="AC1709" s="20"/>
      <c r="AD1709" s="20"/>
      <c r="AE1709" s="20"/>
      <c r="AF1709" s="20"/>
      <c r="AG1709" s="20"/>
      <c r="AH1709" s="20"/>
      <c r="AI1709" s="20"/>
    </row>
    <row r="1710" spans="11:35" x14ac:dyDescent="0.25">
      <c r="K1710" s="20"/>
      <c r="L1710" s="20"/>
      <c r="N1710" s="20"/>
      <c r="O1710" s="20"/>
      <c r="P1710" s="20"/>
      <c r="Q1710" s="20"/>
      <c r="R1710" s="20"/>
      <c r="S1710" s="20"/>
      <c r="T1710" s="20"/>
      <c r="U1710" s="20"/>
      <c r="V1710" s="20"/>
      <c r="W1710" s="20"/>
      <c r="X1710" s="20"/>
      <c r="Y1710" s="20"/>
      <c r="Z1710" s="20"/>
      <c r="AA1710" s="20"/>
      <c r="AB1710" s="20"/>
      <c r="AC1710" s="20"/>
      <c r="AD1710" s="20"/>
      <c r="AE1710" s="20"/>
      <c r="AF1710" s="20"/>
      <c r="AG1710" s="20"/>
      <c r="AH1710" s="20"/>
      <c r="AI1710" s="20"/>
    </row>
    <row r="1711" spans="11:35" x14ac:dyDescent="0.25">
      <c r="K1711" s="20"/>
      <c r="L1711" s="20"/>
      <c r="N1711" s="20"/>
      <c r="O1711" s="20"/>
      <c r="P1711" s="20"/>
      <c r="Q1711" s="20"/>
      <c r="R1711" s="20"/>
      <c r="S1711" s="20"/>
      <c r="T1711" s="20"/>
      <c r="U1711" s="20"/>
      <c r="V1711" s="20"/>
      <c r="W1711" s="20"/>
      <c r="X1711" s="20"/>
      <c r="Y1711" s="20"/>
      <c r="Z1711" s="20"/>
      <c r="AA1711" s="20"/>
      <c r="AB1711" s="20"/>
      <c r="AC1711" s="20"/>
      <c r="AD1711" s="20"/>
      <c r="AE1711" s="20"/>
      <c r="AF1711" s="20"/>
      <c r="AG1711" s="20"/>
      <c r="AH1711" s="20"/>
      <c r="AI1711" s="20"/>
    </row>
    <row r="1712" spans="11:35" x14ac:dyDescent="0.25">
      <c r="K1712" s="20"/>
      <c r="L1712" s="20"/>
      <c r="N1712" s="20"/>
      <c r="O1712" s="20"/>
      <c r="P1712" s="20"/>
      <c r="Q1712" s="20"/>
      <c r="R1712" s="20"/>
      <c r="S1712" s="20"/>
      <c r="T1712" s="20"/>
      <c r="U1712" s="20"/>
      <c r="V1712" s="20"/>
      <c r="W1712" s="20"/>
      <c r="X1712" s="20"/>
      <c r="Y1712" s="20"/>
      <c r="Z1712" s="20"/>
      <c r="AA1712" s="20"/>
      <c r="AB1712" s="20"/>
      <c r="AC1712" s="20"/>
      <c r="AD1712" s="20"/>
      <c r="AE1712" s="20"/>
      <c r="AF1712" s="20"/>
      <c r="AG1712" s="20"/>
      <c r="AH1712" s="20"/>
      <c r="AI1712" s="20"/>
    </row>
    <row r="1713" spans="11:35" x14ac:dyDescent="0.25">
      <c r="K1713" s="20"/>
      <c r="L1713" s="20"/>
      <c r="N1713" s="20"/>
      <c r="O1713" s="20"/>
      <c r="P1713" s="20"/>
      <c r="Q1713" s="20"/>
      <c r="R1713" s="20"/>
      <c r="S1713" s="20"/>
      <c r="T1713" s="20"/>
      <c r="U1713" s="20"/>
      <c r="V1713" s="20"/>
      <c r="W1713" s="20"/>
      <c r="X1713" s="20"/>
      <c r="Y1713" s="20"/>
      <c r="Z1713" s="20"/>
      <c r="AA1713" s="20"/>
      <c r="AB1713" s="20"/>
      <c r="AC1713" s="20"/>
      <c r="AD1713" s="20"/>
      <c r="AE1713" s="20"/>
      <c r="AF1713" s="20"/>
      <c r="AG1713" s="20"/>
      <c r="AH1713" s="20"/>
      <c r="AI1713" s="20"/>
    </row>
    <row r="1714" spans="11:35" x14ac:dyDescent="0.25">
      <c r="K1714" s="20"/>
      <c r="L1714" s="20"/>
      <c r="N1714" s="20"/>
      <c r="O1714" s="20"/>
      <c r="P1714" s="20"/>
      <c r="Q1714" s="20"/>
      <c r="R1714" s="20"/>
      <c r="S1714" s="20"/>
      <c r="T1714" s="20"/>
      <c r="U1714" s="20"/>
      <c r="V1714" s="20"/>
      <c r="W1714" s="20"/>
      <c r="X1714" s="20"/>
      <c r="Y1714" s="20"/>
      <c r="Z1714" s="20"/>
      <c r="AA1714" s="20"/>
      <c r="AB1714" s="20"/>
      <c r="AC1714" s="20"/>
      <c r="AD1714" s="20"/>
      <c r="AE1714" s="20"/>
      <c r="AF1714" s="20"/>
      <c r="AG1714" s="20"/>
      <c r="AH1714" s="20"/>
      <c r="AI1714" s="20"/>
    </row>
    <row r="1715" spans="11:35" x14ac:dyDescent="0.25">
      <c r="K1715" s="20"/>
      <c r="L1715" s="20"/>
      <c r="N1715" s="20"/>
      <c r="O1715" s="20"/>
      <c r="P1715" s="20"/>
      <c r="Q1715" s="20"/>
      <c r="R1715" s="20"/>
      <c r="S1715" s="20"/>
      <c r="T1715" s="20"/>
      <c r="U1715" s="20"/>
      <c r="V1715" s="20"/>
      <c r="W1715" s="20"/>
      <c r="X1715" s="20"/>
      <c r="Y1715" s="20"/>
      <c r="Z1715" s="20"/>
      <c r="AA1715" s="20"/>
      <c r="AB1715" s="20"/>
      <c r="AC1715" s="20"/>
      <c r="AD1715" s="20"/>
      <c r="AE1715" s="20"/>
      <c r="AF1715" s="20"/>
      <c r="AG1715" s="20"/>
      <c r="AH1715" s="20"/>
      <c r="AI1715" s="20"/>
    </row>
    <row r="1716" spans="11:35" x14ac:dyDescent="0.25">
      <c r="K1716" s="20"/>
      <c r="L1716" s="20"/>
      <c r="N1716" s="20"/>
      <c r="O1716" s="20"/>
      <c r="P1716" s="20"/>
      <c r="Q1716" s="20"/>
      <c r="R1716" s="20"/>
      <c r="S1716" s="20"/>
      <c r="T1716" s="20"/>
      <c r="U1716" s="20"/>
      <c r="V1716" s="20"/>
      <c r="W1716" s="20"/>
      <c r="X1716" s="20"/>
      <c r="Y1716" s="20"/>
      <c r="Z1716" s="20"/>
      <c r="AA1716" s="20"/>
      <c r="AB1716" s="20"/>
      <c r="AC1716" s="20"/>
      <c r="AD1716" s="20"/>
      <c r="AE1716" s="20"/>
      <c r="AF1716" s="20"/>
      <c r="AG1716" s="20"/>
      <c r="AH1716" s="20"/>
      <c r="AI1716" s="20"/>
    </row>
    <row r="1717" spans="11:35" x14ac:dyDescent="0.25">
      <c r="K1717" s="20"/>
      <c r="L1717" s="20"/>
      <c r="N1717" s="20"/>
      <c r="O1717" s="20"/>
      <c r="P1717" s="20"/>
      <c r="Q1717" s="20"/>
      <c r="R1717" s="20"/>
      <c r="S1717" s="20"/>
      <c r="T1717" s="20"/>
      <c r="U1717" s="20"/>
      <c r="V1717" s="20"/>
      <c r="W1717" s="20"/>
      <c r="X1717" s="20"/>
      <c r="Y1717" s="20"/>
      <c r="Z1717" s="20"/>
      <c r="AA1717" s="20"/>
      <c r="AB1717" s="20"/>
      <c r="AC1717" s="20"/>
      <c r="AD1717" s="20"/>
      <c r="AE1717" s="20"/>
      <c r="AF1717" s="20"/>
      <c r="AG1717" s="20"/>
      <c r="AH1717" s="20"/>
      <c r="AI1717" s="20"/>
    </row>
    <row r="1718" spans="11:35" x14ac:dyDescent="0.25">
      <c r="K1718" s="20"/>
      <c r="L1718" s="20"/>
      <c r="N1718" s="20"/>
      <c r="O1718" s="20"/>
      <c r="P1718" s="20"/>
      <c r="Q1718" s="20"/>
      <c r="R1718" s="20"/>
      <c r="S1718" s="20"/>
      <c r="T1718" s="20"/>
      <c r="U1718" s="20"/>
      <c r="V1718" s="20"/>
      <c r="W1718" s="20"/>
      <c r="X1718" s="20"/>
      <c r="Y1718" s="20"/>
      <c r="Z1718" s="20"/>
      <c r="AA1718" s="20"/>
      <c r="AB1718" s="20"/>
      <c r="AC1718" s="20"/>
      <c r="AD1718" s="20"/>
      <c r="AE1718" s="20"/>
      <c r="AF1718" s="20"/>
      <c r="AG1718" s="20"/>
      <c r="AH1718" s="20"/>
      <c r="AI1718" s="20"/>
    </row>
    <row r="1719" spans="11:35" x14ac:dyDescent="0.25">
      <c r="K1719" s="20"/>
      <c r="L1719" s="20"/>
      <c r="N1719" s="20"/>
      <c r="O1719" s="20"/>
      <c r="P1719" s="20"/>
      <c r="Q1719" s="20"/>
      <c r="R1719" s="20"/>
      <c r="S1719" s="20"/>
      <c r="T1719" s="20"/>
      <c r="U1719" s="20"/>
      <c r="V1719" s="20"/>
      <c r="W1719" s="20"/>
      <c r="X1719" s="20"/>
      <c r="Y1719" s="20"/>
      <c r="Z1719" s="20"/>
      <c r="AA1719" s="20"/>
      <c r="AB1719" s="20"/>
      <c r="AC1719" s="20"/>
      <c r="AD1719" s="20"/>
      <c r="AE1719" s="20"/>
      <c r="AF1719" s="20"/>
      <c r="AG1719" s="20"/>
      <c r="AH1719" s="20"/>
      <c r="AI1719" s="20"/>
    </row>
    <row r="1720" spans="11:35" x14ac:dyDescent="0.25">
      <c r="K1720" s="20"/>
      <c r="L1720" s="20"/>
      <c r="N1720" s="20"/>
      <c r="O1720" s="20"/>
      <c r="P1720" s="20"/>
      <c r="Q1720" s="20"/>
      <c r="R1720" s="20"/>
      <c r="S1720" s="20"/>
      <c r="T1720" s="20"/>
      <c r="U1720" s="20"/>
      <c r="V1720" s="20"/>
      <c r="W1720" s="20"/>
      <c r="X1720" s="20"/>
      <c r="Y1720" s="20"/>
      <c r="Z1720" s="20"/>
      <c r="AA1720" s="20"/>
      <c r="AB1720" s="20"/>
      <c r="AC1720" s="20"/>
      <c r="AD1720" s="20"/>
      <c r="AE1720" s="20"/>
      <c r="AF1720" s="20"/>
      <c r="AG1720" s="20"/>
      <c r="AH1720" s="20"/>
      <c r="AI1720" s="20"/>
    </row>
    <row r="1721" spans="11:35" x14ac:dyDescent="0.25">
      <c r="K1721" s="20"/>
      <c r="L1721" s="20"/>
      <c r="N1721" s="20"/>
      <c r="O1721" s="20"/>
      <c r="P1721" s="20"/>
      <c r="Q1721" s="20"/>
      <c r="R1721" s="20"/>
      <c r="S1721" s="20"/>
      <c r="T1721" s="20"/>
      <c r="U1721" s="20"/>
      <c r="V1721" s="20"/>
      <c r="W1721" s="20"/>
      <c r="X1721" s="20"/>
      <c r="Y1721" s="20"/>
      <c r="Z1721" s="20"/>
      <c r="AA1721" s="20"/>
      <c r="AB1721" s="20"/>
      <c r="AC1721" s="20"/>
      <c r="AD1721" s="20"/>
      <c r="AE1721" s="20"/>
      <c r="AF1721" s="20"/>
      <c r="AG1721" s="20"/>
      <c r="AH1721" s="20"/>
      <c r="AI1721" s="20"/>
    </row>
    <row r="1722" spans="11:35" x14ac:dyDescent="0.25">
      <c r="K1722" s="20"/>
      <c r="L1722" s="20"/>
      <c r="N1722" s="20"/>
      <c r="O1722" s="20"/>
      <c r="P1722" s="20"/>
      <c r="Q1722" s="20"/>
      <c r="R1722" s="20"/>
      <c r="S1722" s="20"/>
      <c r="T1722" s="20"/>
      <c r="U1722" s="20"/>
      <c r="V1722" s="20"/>
      <c r="W1722" s="20"/>
      <c r="X1722" s="20"/>
      <c r="Y1722" s="20"/>
      <c r="Z1722" s="20"/>
      <c r="AA1722" s="20"/>
      <c r="AB1722" s="20"/>
      <c r="AC1722" s="20"/>
      <c r="AD1722" s="20"/>
      <c r="AE1722" s="20"/>
      <c r="AF1722" s="20"/>
      <c r="AG1722" s="20"/>
      <c r="AH1722" s="20"/>
      <c r="AI1722" s="20"/>
    </row>
    <row r="1723" spans="11:35" x14ac:dyDescent="0.25">
      <c r="K1723" s="20"/>
      <c r="L1723" s="20"/>
      <c r="N1723" s="20"/>
      <c r="O1723" s="20"/>
      <c r="P1723" s="20"/>
      <c r="Q1723" s="20"/>
      <c r="R1723" s="20"/>
      <c r="S1723" s="20"/>
      <c r="T1723" s="20"/>
      <c r="U1723" s="20"/>
      <c r="V1723" s="20"/>
      <c r="W1723" s="20"/>
      <c r="X1723" s="20"/>
      <c r="Y1723" s="20"/>
      <c r="Z1723" s="20"/>
      <c r="AA1723" s="20"/>
      <c r="AB1723" s="20"/>
      <c r="AC1723" s="20"/>
      <c r="AD1723" s="20"/>
      <c r="AE1723" s="20"/>
      <c r="AF1723" s="20"/>
      <c r="AG1723" s="20"/>
      <c r="AH1723" s="20"/>
      <c r="AI1723" s="20"/>
    </row>
    <row r="1724" spans="11:35" x14ac:dyDescent="0.25">
      <c r="K1724" s="20"/>
      <c r="L1724" s="20"/>
      <c r="N1724" s="20"/>
      <c r="O1724" s="20"/>
      <c r="P1724" s="20"/>
      <c r="Q1724" s="20"/>
      <c r="R1724" s="20"/>
      <c r="S1724" s="20"/>
      <c r="T1724" s="20"/>
      <c r="U1724" s="20"/>
      <c r="V1724" s="20"/>
      <c r="W1724" s="20"/>
      <c r="X1724" s="20"/>
      <c r="Y1724" s="20"/>
      <c r="Z1724" s="20"/>
      <c r="AA1724" s="20"/>
      <c r="AB1724" s="20"/>
      <c r="AC1724" s="20"/>
      <c r="AD1724" s="20"/>
      <c r="AE1724" s="20"/>
      <c r="AF1724" s="20"/>
      <c r="AG1724" s="20"/>
      <c r="AH1724" s="20"/>
      <c r="AI1724" s="20"/>
    </row>
    <row r="1725" spans="11:35" x14ac:dyDescent="0.25">
      <c r="K1725" s="20"/>
      <c r="L1725" s="20"/>
      <c r="N1725" s="20"/>
      <c r="O1725" s="20"/>
      <c r="P1725" s="20"/>
      <c r="Q1725" s="20"/>
      <c r="R1725" s="20"/>
      <c r="S1725" s="20"/>
      <c r="T1725" s="20"/>
      <c r="U1725" s="20"/>
      <c r="V1725" s="20"/>
      <c r="W1725" s="20"/>
      <c r="X1725" s="20"/>
      <c r="Y1725" s="20"/>
      <c r="Z1725" s="20"/>
      <c r="AA1725" s="20"/>
      <c r="AB1725" s="20"/>
      <c r="AC1725" s="20"/>
      <c r="AD1725" s="20"/>
      <c r="AE1725" s="20"/>
      <c r="AF1725" s="20"/>
      <c r="AG1725" s="20"/>
      <c r="AH1725" s="20"/>
      <c r="AI1725" s="20"/>
    </row>
    <row r="1726" spans="11:35" x14ac:dyDescent="0.25">
      <c r="K1726" s="20"/>
      <c r="L1726" s="20"/>
      <c r="N1726" s="20"/>
      <c r="O1726" s="20"/>
      <c r="P1726" s="20"/>
      <c r="Q1726" s="20"/>
      <c r="R1726" s="20"/>
      <c r="S1726" s="20"/>
      <c r="T1726" s="20"/>
      <c r="U1726" s="20"/>
      <c r="V1726" s="20"/>
      <c r="W1726" s="20"/>
      <c r="X1726" s="20"/>
      <c r="Y1726" s="20"/>
      <c r="Z1726" s="20"/>
      <c r="AA1726" s="20"/>
      <c r="AB1726" s="20"/>
      <c r="AC1726" s="20"/>
      <c r="AD1726" s="20"/>
      <c r="AE1726" s="20"/>
      <c r="AF1726" s="20"/>
      <c r="AG1726" s="20"/>
      <c r="AH1726" s="20"/>
      <c r="AI1726" s="20"/>
    </row>
    <row r="1727" spans="11:35" x14ac:dyDescent="0.25">
      <c r="K1727" s="20"/>
      <c r="L1727" s="20"/>
      <c r="N1727" s="20"/>
      <c r="O1727" s="20"/>
      <c r="P1727" s="20"/>
      <c r="Q1727" s="20"/>
      <c r="R1727" s="20"/>
      <c r="S1727" s="20"/>
      <c r="T1727" s="20"/>
      <c r="U1727" s="20"/>
      <c r="V1727" s="20"/>
      <c r="W1727" s="20"/>
      <c r="X1727" s="20"/>
      <c r="Y1727" s="20"/>
      <c r="Z1727" s="20"/>
      <c r="AA1727" s="20"/>
      <c r="AB1727" s="20"/>
      <c r="AC1727" s="20"/>
      <c r="AD1727" s="20"/>
      <c r="AE1727" s="20"/>
      <c r="AF1727" s="20"/>
      <c r="AG1727" s="20"/>
      <c r="AH1727" s="20"/>
      <c r="AI1727" s="20"/>
    </row>
    <row r="1728" spans="11:35" x14ac:dyDescent="0.25">
      <c r="K1728" s="20"/>
      <c r="L1728" s="20"/>
      <c r="N1728" s="20"/>
      <c r="O1728" s="20"/>
      <c r="P1728" s="20"/>
      <c r="Q1728" s="20"/>
      <c r="R1728" s="20"/>
      <c r="S1728" s="20"/>
      <c r="T1728" s="20"/>
      <c r="U1728" s="20"/>
      <c r="V1728" s="20"/>
      <c r="W1728" s="20"/>
      <c r="X1728" s="20"/>
      <c r="Y1728" s="20"/>
      <c r="Z1728" s="20"/>
      <c r="AA1728" s="20"/>
      <c r="AB1728" s="20"/>
      <c r="AC1728" s="20"/>
      <c r="AD1728" s="20"/>
      <c r="AE1728" s="20"/>
      <c r="AF1728" s="20"/>
      <c r="AG1728" s="20"/>
      <c r="AH1728" s="20"/>
      <c r="AI1728" s="20"/>
    </row>
    <row r="1729" spans="11:35" x14ac:dyDescent="0.25">
      <c r="K1729" s="20"/>
      <c r="L1729" s="20"/>
      <c r="N1729" s="20"/>
      <c r="O1729" s="20"/>
      <c r="P1729" s="20"/>
      <c r="Q1729" s="20"/>
      <c r="R1729" s="20"/>
      <c r="S1729" s="20"/>
      <c r="T1729" s="20"/>
      <c r="U1729" s="20"/>
      <c r="V1729" s="20"/>
      <c r="W1729" s="20"/>
      <c r="X1729" s="20"/>
      <c r="Y1729" s="20"/>
      <c r="Z1729" s="20"/>
      <c r="AA1729" s="20"/>
      <c r="AB1729" s="20"/>
      <c r="AC1729" s="20"/>
      <c r="AD1729" s="20"/>
      <c r="AE1729" s="20"/>
      <c r="AF1729" s="20"/>
      <c r="AG1729" s="20"/>
      <c r="AH1729" s="20"/>
      <c r="AI1729" s="20"/>
    </row>
    <row r="1730" spans="11:35" x14ac:dyDescent="0.25">
      <c r="K1730" s="20"/>
      <c r="L1730" s="20"/>
      <c r="N1730" s="20"/>
      <c r="O1730" s="20"/>
      <c r="P1730" s="20"/>
      <c r="Q1730" s="20"/>
      <c r="R1730" s="20"/>
      <c r="S1730" s="20"/>
      <c r="T1730" s="20"/>
      <c r="U1730" s="20"/>
      <c r="V1730" s="20"/>
      <c r="W1730" s="20"/>
      <c r="X1730" s="20"/>
      <c r="Y1730" s="20"/>
      <c r="Z1730" s="20"/>
      <c r="AA1730" s="20"/>
      <c r="AB1730" s="20"/>
      <c r="AC1730" s="20"/>
      <c r="AD1730" s="20"/>
      <c r="AE1730" s="20"/>
      <c r="AF1730" s="20"/>
      <c r="AG1730" s="20"/>
      <c r="AH1730" s="20"/>
      <c r="AI1730" s="20"/>
    </row>
    <row r="1731" spans="11:35" x14ac:dyDescent="0.25">
      <c r="K1731" s="20"/>
      <c r="L1731" s="20"/>
      <c r="N1731" s="20"/>
      <c r="O1731" s="20"/>
      <c r="P1731" s="20"/>
      <c r="Q1731" s="20"/>
      <c r="R1731" s="20"/>
      <c r="S1731" s="20"/>
      <c r="T1731" s="20"/>
      <c r="U1731" s="20"/>
      <c r="V1731" s="20"/>
      <c r="W1731" s="20"/>
      <c r="X1731" s="20"/>
      <c r="Y1731" s="20"/>
      <c r="Z1731" s="20"/>
      <c r="AA1731" s="20"/>
      <c r="AB1731" s="20"/>
      <c r="AC1731" s="20"/>
      <c r="AD1731" s="20"/>
      <c r="AE1731" s="20"/>
      <c r="AF1731" s="20"/>
      <c r="AG1731" s="20"/>
      <c r="AH1731" s="20"/>
      <c r="AI1731" s="20"/>
    </row>
    <row r="1732" spans="11:35" x14ac:dyDescent="0.25">
      <c r="K1732" s="20"/>
      <c r="L1732" s="20"/>
      <c r="N1732" s="20"/>
      <c r="O1732" s="20"/>
      <c r="P1732" s="20"/>
      <c r="Q1732" s="20"/>
      <c r="R1732" s="20"/>
      <c r="S1732" s="20"/>
      <c r="T1732" s="20"/>
      <c r="U1732" s="20"/>
      <c r="V1732" s="20"/>
      <c r="W1732" s="20"/>
      <c r="X1732" s="20"/>
      <c r="Y1732" s="20"/>
      <c r="Z1732" s="20"/>
      <c r="AA1732" s="20"/>
      <c r="AB1732" s="20"/>
      <c r="AC1732" s="20"/>
      <c r="AD1732" s="20"/>
      <c r="AE1732" s="20"/>
      <c r="AF1732" s="20"/>
      <c r="AG1732" s="20"/>
      <c r="AH1732" s="20"/>
      <c r="AI1732" s="20"/>
    </row>
    <row r="1733" spans="11:35" x14ac:dyDescent="0.25">
      <c r="K1733" s="20"/>
      <c r="L1733" s="20"/>
      <c r="N1733" s="20"/>
      <c r="O1733" s="20"/>
      <c r="P1733" s="20"/>
      <c r="Q1733" s="20"/>
      <c r="R1733" s="20"/>
      <c r="S1733" s="20"/>
      <c r="T1733" s="20"/>
      <c r="U1733" s="20"/>
      <c r="V1733" s="20"/>
      <c r="W1733" s="20"/>
      <c r="X1733" s="20"/>
      <c r="Y1733" s="20"/>
      <c r="Z1733" s="20"/>
      <c r="AA1733" s="20"/>
      <c r="AB1733" s="20"/>
      <c r="AC1733" s="20"/>
      <c r="AD1733" s="20"/>
      <c r="AE1733" s="20"/>
      <c r="AF1733" s="20"/>
      <c r="AG1733" s="20"/>
      <c r="AH1733" s="20"/>
      <c r="AI1733" s="20"/>
    </row>
    <row r="1734" spans="11:35" x14ac:dyDescent="0.25">
      <c r="K1734" s="20"/>
      <c r="L1734" s="20"/>
      <c r="N1734" s="20"/>
      <c r="O1734" s="20"/>
      <c r="P1734" s="20"/>
      <c r="Q1734" s="20"/>
      <c r="R1734" s="20"/>
      <c r="S1734" s="20"/>
      <c r="T1734" s="20"/>
      <c r="U1734" s="20"/>
      <c r="V1734" s="20"/>
      <c r="W1734" s="20"/>
      <c r="X1734" s="20"/>
      <c r="Y1734" s="20"/>
      <c r="Z1734" s="20"/>
      <c r="AA1734" s="20"/>
      <c r="AB1734" s="20"/>
      <c r="AC1734" s="20"/>
      <c r="AD1734" s="20"/>
      <c r="AE1734" s="20"/>
      <c r="AF1734" s="20"/>
      <c r="AG1734" s="20"/>
      <c r="AH1734" s="20"/>
      <c r="AI1734" s="20"/>
    </row>
    <row r="1735" spans="11:35" x14ac:dyDescent="0.25">
      <c r="K1735" s="20"/>
      <c r="L1735" s="20"/>
      <c r="N1735" s="20"/>
      <c r="O1735" s="20"/>
      <c r="P1735" s="20"/>
      <c r="Q1735" s="20"/>
      <c r="R1735" s="20"/>
      <c r="S1735" s="20"/>
      <c r="T1735" s="20"/>
      <c r="U1735" s="20"/>
      <c r="V1735" s="20"/>
      <c r="W1735" s="20"/>
      <c r="X1735" s="20"/>
      <c r="Y1735" s="20"/>
      <c r="Z1735" s="20"/>
      <c r="AA1735" s="20"/>
      <c r="AB1735" s="20"/>
      <c r="AC1735" s="20"/>
      <c r="AD1735" s="20"/>
      <c r="AE1735" s="20"/>
      <c r="AF1735" s="20"/>
      <c r="AG1735" s="20"/>
      <c r="AH1735" s="20"/>
      <c r="AI1735" s="20"/>
    </row>
    <row r="1736" spans="11:35" x14ac:dyDescent="0.25">
      <c r="K1736" s="20"/>
      <c r="L1736" s="20"/>
      <c r="N1736" s="20"/>
      <c r="O1736" s="20"/>
      <c r="P1736" s="20"/>
      <c r="Q1736" s="20"/>
      <c r="R1736" s="20"/>
      <c r="S1736" s="20"/>
      <c r="T1736" s="20"/>
      <c r="U1736" s="20"/>
      <c r="V1736" s="20"/>
      <c r="W1736" s="20"/>
      <c r="X1736" s="20"/>
      <c r="Y1736" s="20"/>
      <c r="Z1736" s="20"/>
      <c r="AA1736" s="20"/>
      <c r="AB1736" s="20"/>
      <c r="AC1736" s="20"/>
      <c r="AD1736" s="20"/>
      <c r="AE1736" s="20"/>
      <c r="AF1736" s="20"/>
      <c r="AG1736" s="20"/>
      <c r="AH1736" s="20"/>
      <c r="AI1736" s="20"/>
    </row>
    <row r="1737" spans="11:35" x14ac:dyDescent="0.25">
      <c r="K1737" s="20"/>
      <c r="L1737" s="20"/>
      <c r="N1737" s="20"/>
      <c r="O1737" s="20"/>
      <c r="P1737" s="20"/>
      <c r="Q1737" s="20"/>
      <c r="R1737" s="20"/>
      <c r="S1737" s="20"/>
      <c r="T1737" s="20"/>
      <c r="U1737" s="20"/>
      <c r="V1737" s="20"/>
      <c r="W1737" s="20"/>
      <c r="X1737" s="20"/>
      <c r="Y1737" s="20"/>
      <c r="Z1737" s="20"/>
      <c r="AA1737" s="20"/>
      <c r="AB1737" s="20"/>
      <c r="AC1737" s="20"/>
      <c r="AD1737" s="20"/>
      <c r="AE1737" s="20"/>
      <c r="AF1737" s="20"/>
      <c r="AG1737" s="20"/>
      <c r="AH1737" s="20"/>
      <c r="AI1737" s="20"/>
    </row>
    <row r="1738" spans="11:35" x14ac:dyDescent="0.25">
      <c r="K1738" s="20"/>
      <c r="L1738" s="20"/>
      <c r="N1738" s="20"/>
      <c r="O1738" s="20"/>
      <c r="P1738" s="20"/>
      <c r="Q1738" s="20"/>
      <c r="R1738" s="20"/>
      <c r="S1738" s="20"/>
      <c r="T1738" s="20"/>
      <c r="U1738" s="20"/>
      <c r="V1738" s="20"/>
      <c r="W1738" s="20"/>
      <c r="X1738" s="20"/>
      <c r="Y1738" s="20"/>
      <c r="Z1738" s="20"/>
      <c r="AA1738" s="20"/>
      <c r="AB1738" s="20"/>
      <c r="AC1738" s="20"/>
      <c r="AD1738" s="20"/>
      <c r="AE1738" s="20"/>
      <c r="AF1738" s="20"/>
      <c r="AG1738" s="20"/>
      <c r="AH1738" s="20"/>
      <c r="AI1738" s="20"/>
    </row>
    <row r="1739" spans="11:35" x14ac:dyDescent="0.25">
      <c r="K1739" s="20"/>
      <c r="L1739" s="20"/>
      <c r="N1739" s="20"/>
      <c r="O1739" s="20"/>
      <c r="P1739" s="20"/>
      <c r="Q1739" s="20"/>
      <c r="R1739" s="20"/>
      <c r="S1739" s="20"/>
      <c r="T1739" s="20"/>
      <c r="U1739" s="20"/>
      <c r="V1739" s="20"/>
      <c r="W1739" s="20"/>
      <c r="X1739" s="20"/>
      <c r="Y1739" s="20"/>
      <c r="Z1739" s="20"/>
      <c r="AA1739" s="20"/>
      <c r="AB1739" s="20"/>
      <c r="AC1739" s="20"/>
      <c r="AD1739" s="20"/>
      <c r="AE1739" s="20"/>
      <c r="AF1739" s="20"/>
      <c r="AG1739" s="20"/>
      <c r="AH1739" s="20"/>
      <c r="AI1739" s="20"/>
    </row>
    <row r="1740" spans="11:35" x14ac:dyDescent="0.25">
      <c r="K1740" s="20"/>
      <c r="L1740" s="20"/>
      <c r="N1740" s="20"/>
      <c r="O1740" s="20"/>
      <c r="P1740" s="20"/>
      <c r="Q1740" s="20"/>
      <c r="R1740" s="20"/>
      <c r="S1740" s="20"/>
      <c r="T1740" s="20"/>
      <c r="U1740" s="20"/>
      <c r="V1740" s="20"/>
      <c r="W1740" s="20"/>
      <c r="X1740" s="20"/>
      <c r="Y1740" s="20"/>
      <c r="Z1740" s="20"/>
      <c r="AA1740" s="20"/>
      <c r="AB1740" s="20"/>
      <c r="AC1740" s="20"/>
      <c r="AD1740" s="20"/>
      <c r="AE1740" s="20"/>
      <c r="AF1740" s="20"/>
      <c r="AG1740" s="20"/>
      <c r="AH1740" s="20"/>
      <c r="AI1740" s="20"/>
    </row>
    <row r="1741" spans="11:35" x14ac:dyDescent="0.25">
      <c r="K1741" s="20"/>
      <c r="L1741" s="20"/>
      <c r="N1741" s="20"/>
      <c r="O1741" s="20"/>
      <c r="P1741" s="20"/>
      <c r="Q1741" s="20"/>
      <c r="R1741" s="20"/>
      <c r="S1741" s="20"/>
      <c r="T1741" s="20"/>
      <c r="U1741" s="20"/>
      <c r="V1741" s="20"/>
      <c r="W1741" s="20"/>
      <c r="X1741" s="20"/>
      <c r="Y1741" s="20"/>
      <c r="Z1741" s="20"/>
      <c r="AA1741" s="20"/>
      <c r="AB1741" s="20"/>
      <c r="AC1741" s="20"/>
      <c r="AD1741" s="20"/>
      <c r="AE1741" s="20"/>
      <c r="AF1741" s="20"/>
      <c r="AG1741" s="20"/>
      <c r="AH1741" s="20"/>
      <c r="AI1741" s="20"/>
    </row>
    <row r="1742" spans="11:35" x14ac:dyDescent="0.25">
      <c r="K1742" s="20"/>
      <c r="L1742" s="20"/>
      <c r="N1742" s="20"/>
      <c r="O1742" s="20"/>
      <c r="P1742" s="20"/>
      <c r="Q1742" s="20"/>
      <c r="R1742" s="20"/>
      <c r="S1742" s="20"/>
      <c r="T1742" s="20"/>
      <c r="U1742" s="20"/>
      <c r="V1742" s="20"/>
      <c r="W1742" s="20"/>
      <c r="X1742" s="20"/>
      <c r="Y1742" s="20"/>
      <c r="Z1742" s="20"/>
      <c r="AA1742" s="20"/>
      <c r="AB1742" s="20"/>
      <c r="AC1742" s="20"/>
      <c r="AD1742" s="20"/>
      <c r="AE1742" s="20"/>
      <c r="AF1742" s="20"/>
      <c r="AG1742" s="20"/>
      <c r="AH1742" s="20"/>
      <c r="AI1742" s="20"/>
    </row>
    <row r="1743" spans="11:35" x14ac:dyDescent="0.25">
      <c r="K1743" s="20"/>
      <c r="L1743" s="20"/>
      <c r="N1743" s="20"/>
      <c r="O1743" s="20"/>
      <c r="P1743" s="20"/>
      <c r="Q1743" s="20"/>
      <c r="R1743" s="20"/>
      <c r="S1743" s="20"/>
      <c r="T1743" s="20"/>
      <c r="U1743" s="20"/>
      <c r="V1743" s="20"/>
      <c r="W1743" s="20"/>
      <c r="X1743" s="20"/>
      <c r="Y1743" s="20"/>
      <c r="Z1743" s="20"/>
      <c r="AA1743" s="20"/>
      <c r="AB1743" s="20"/>
      <c r="AC1743" s="20"/>
      <c r="AD1743" s="20"/>
      <c r="AE1743" s="20"/>
      <c r="AF1743" s="20"/>
      <c r="AG1743" s="20"/>
      <c r="AH1743" s="20"/>
      <c r="AI1743" s="20"/>
    </row>
    <row r="1744" spans="11:35" x14ac:dyDescent="0.25">
      <c r="K1744" s="20"/>
      <c r="L1744" s="20"/>
      <c r="N1744" s="20"/>
      <c r="O1744" s="20"/>
      <c r="P1744" s="20"/>
      <c r="Q1744" s="20"/>
      <c r="R1744" s="20"/>
      <c r="S1744" s="20"/>
      <c r="T1744" s="20"/>
      <c r="U1744" s="20"/>
      <c r="V1744" s="20"/>
      <c r="W1744" s="20"/>
      <c r="X1744" s="20"/>
      <c r="Y1744" s="20"/>
      <c r="Z1744" s="20"/>
      <c r="AA1744" s="20"/>
      <c r="AB1744" s="20"/>
      <c r="AC1744" s="20"/>
      <c r="AD1744" s="20"/>
      <c r="AE1744" s="20"/>
      <c r="AF1744" s="20"/>
      <c r="AG1744" s="20"/>
      <c r="AH1744" s="20"/>
      <c r="AI1744" s="20"/>
    </row>
    <row r="1745" spans="11:35" x14ac:dyDescent="0.25">
      <c r="K1745" s="20"/>
      <c r="L1745" s="20"/>
      <c r="N1745" s="20"/>
      <c r="O1745" s="20"/>
      <c r="P1745" s="20"/>
      <c r="Q1745" s="20"/>
      <c r="R1745" s="20"/>
      <c r="S1745" s="20"/>
      <c r="T1745" s="20"/>
      <c r="U1745" s="20"/>
      <c r="V1745" s="20"/>
      <c r="W1745" s="20"/>
      <c r="X1745" s="20"/>
      <c r="Y1745" s="20"/>
      <c r="Z1745" s="20"/>
      <c r="AA1745" s="20"/>
      <c r="AB1745" s="20"/>
      <c r="AC1745" s="20"/>
      <c r="AD1745" s="20"/>
      <c r="AE1745" s="20"/>
      <c r="AF1745" s="20"/>
      <c r="AG1745" s="20"/>
      <c r="AH1745" s="20"/>
      <c r="AI1745" s="20"/>
    </row>
    <row r="1746" spans="11:35" x14ac:dyDescent="0.25">
      <c r="K1746" s="20"/>
      <c r="L1746" s="20"/>
      <c r="N1746" s="20"/>
      <c r="O1746" s="20"/>
      <c r="P1746" s="20"/>
      <c r="Q1746" s="20"/>
      <c r="R1746" s="20"/>
      <c r="S1746" s="20"/>
      <c r="T1746" s="20"/>
      <c r="U1746" s="20"/>
      <c r="V1746" s="20"/>
      <c r="W1746" s="20"/>
      <c r="X1746" s="20"/>
      <c r="Y1746" s="20"/>
      <c r="Z1746" s="20"/>
      <c r="AA1746" s="20"/>
      <c r="AB1746" s="20"/>
      <c r="AC1746" s="20"/>
      <c r="AD1746" s="20"/>
      <c r="AE1746" s="20"/>
      <c r="AF1746" s="20"/>
      <c r="AG1746" s="20"/>
      <c r="AH1746" s="20"/>
      <c r="AI1746" s="20"/>
    </row>
    <row r="1747" spans="11:35" x14ac:dyDescent="0.25">
      <c r="K1747" s="20"/>
      <c r="L1747" s="20"/>
      <c r="N1747" s="20"/>
      <c r="O1747" s="20"/>
      <c r="P1747" s="20"/>
      <c r="Q1747" s="20"/>
      <c r="R1747" s="20"/>
      <c r="S1747" s="20"/>
      <c r="T1747" s="20"/>
      <c r="U1747" s="20"/>
      <c r="V1747" s="20"/>
      <c r="W1747" s="20"/>
      <c r="X1747" s="20"/>
      <c r="Y1747" s="20"/>
      <c r="Z1747" s="20"/>
      <c r="AA1747" s="20"/>
      <c r="AB1747" s="20"/>
      <c r="AC1747" s="20"/>
      <c r="AD1747" s="20"/>
      <c r="AE1747" s="20"/>
      <c r="AF1747" s="20"/>
      <c r="AG1747" s="20"/>
      <c r="AH1747" s="20"/>
      <c r="AI1747" s="20"/>
    </row>
    <row r="1748" spans="11:35" x14ac:dyDescent="0.25">
      <c r="K1748" s="20"/>
      <c r="L1748" s="20"/>
      <c r="N1748" s="20"/>
      <c r="O1748" s="20"/>
      <c r="P1748" s="20"/>
      <c r="Q1748" s="20"/>
      <c r="R1748" s="20"/>
      <c r="S1748" s="20"/>
      <c r="T1748" s="20"/>
      <c r="U1748" s="20"/>
      <c r="V1748" s="20"/>
      <c r="W1748" s="20"/>
      <c r="X1748" s="20"/>
      <c r="Y1748" s="20"/>
      <c r="Z1748" s="20"/>
      <c r="AA1748" s="20"/>
      <c r="AB1748" s="20"/>
      <c r="AC1748" s="20"/>
      <c r="AD1748" s="20"/>
      <c r="AE1748" s="20"/>
      <c r="AF1748" s="20"/>
      <c r="AG1748" s="20"/>
      <c r="AH1748" s="20"/>
      <c r="AI1748" s="20"/>
    </row>
    <row r="1749" spans="11:35" x14ac:dyDescent="0.25">
      <c r="K1749" s="20"/>
      <c r="L1749" s="20"/>
      <c r="N1749" s="20"/>
      <c r="O1749" s="20"/>
      <c r="P1749" s="20"/>
      <c r="Q1749" s="20"/>
      <c r="R1749" s="20"/>
      <c r="S1749" s="20"/>
      <c r="T1749" s="20"/>
      <c r="U1749" s="20"/>
      <c r="V1749" s="20"/>
      <c r="W1749" s="20"/>
      <c r="X1749" s="20"/>
      <c r="Y1749" s="20"/>
      <c r="Z1749" s="20"/>
      <c r="AA1749" s="20"/>
      <c r="AB1749" s="20"/>
      <c r="AC1749" s="20"/>
      <c r="AD1749" s="20"/>
      <c r="AE1749" s="20"/>
      <c r="AF1749" s="20"/>
      <c r="AG1749" s="20"/>
      <c r="AH1749" s="20"/>
      <c r="AI1749" s="20"/>
    </row>
    <row r="1750" spans="11:35" x14ac:dyDescent="0.25">
      <c r="K1750" s="20"/>
      <c r="L1750" s="20"/>
      <c r="N1750" s="20"/>
      <c r="O1750" s="20"/>
      <c r="P1750" s="20"/>
      <c r="Q1750" s="20"/>
      <c r="R1750" s="20"/>
      <c r="S1750" s="20"/>
      <c r="T1750" s="20"/>
      <c r="U1750" s="20"/>
      <c r="V1750" s="20"/>
      <c r="W1750" s="20"/>
      <c r="X1750" s="20"/>
      <c r="Y1750" s="20"/>
      <c r="Z1750" s="20"/>
      <c r="AA1750" s="20"/>
      <c r="AB1750" s="20"/>
      <c r="AC1750" s="20"/>
      <c r="AD1750" s="20"/>
      <c r="AE1750" s="20"/>
      <c r="AF1750" s="20"/>
      <c r="AG1750" s="20"/>
      <c r="AH1750" s="20"/>
      <c r="AI1750" s="20"/>
    </row>
    <row r="1751" spans="11:35" x14ac:dyDescent="0.25">
      <c r="K1751" s="20"/>
      <c r="L1751" s="20"/>
      <c r="N1751" s="20"/>
      <c r="O1751" s="20"/>
      <c r="P1751" s="20"/>
      <c r="Q1751" s="20"/>
      <c r="R1751" s="20"/>
      <c r="S1751" s="20"/>
      <c r="T1751" s="20"/>
      <c r="U1751" s="20"/>
      <c r="V1751" s="20"/>
      <c r="W1751" s="20"/>
      <c r="X1751" s="20"/>
      <c r="Y1751" s="20"/>
      <c r="Z1751" s="20"/>
      <c r="AA1751" s="20"/>
      <c r="AB1751" s="20"/>
      <c r="AC1751" s="20"/>
      <c r="AD1751" s="20"/>
      <c r="AE1751" s="20"/>
      <c r="AF1751" s="20"/>
      <c r="AG1751" s="20"/>
      <c r="AH1751" s="20"/>
      <c r="AI1751" s="20"/>
    </row>
    <row r="1752" spans="11:35" x14ac:dyDescent="0.25">
      <c r="K1752" s="20"/>
      <c r="L1752" s="20"/>
      <c r="N1752" s="20"/>
      <c r="O1752" s="20"/>
      <c r="P1752" s="20"/>
      <c r="Q1752" s="20"/>
      <c r="R1752" s="20"/>
      <c r="S1752" s="20"/>
      <c r="T1752" s="20"/>
      <c r="U1752" s="20"/>
      <c r="V1752" s="20"/>
      <c r="W1752" s="20"/>
      <c r="X1752" s="20"/>
      <c r="Y1752" s="20"/>
      <c r="Z1752" s="20"/>
      <c r="AA1752" s="20"/>
      <c r="AB1752" s="20"/>
      <c r="AC1752" s="20"/>
      <c r="AD1752" s="20"/>
      <c r="AE1752" s="20"/>
      <c r="AF1752" s="20"/>
      <c r="AG1752" s="20"/>
      <c r="AH1752" s="20"/>
      <c r="AI1752" s="20"/>
    </row>
    <row r="1753" spans="11:35" x14ac:dyDescent="0.25">
      <c r="K1753" s="20"/>
      <c r="L1753" s="20"/>
      <c r="N1753" s="20"/>
      <c r="O1753" s="20"/>
      <c r="P1753" s="20"/>
      <c r="Q1753" s="20"/>
      <c r="R1753" s="20"/>
      <c r="S1753" s="20"/>
      <c r="T1753" s="20"/>
      <c r="U1753" s="20"/>
      <c r="V1753" s="20"/>
      <c r="W1753" s="20"/>
      <c r="X1753" s="20"/>
      <c r="Y1753" s="20"/>
      <c r="Z1753" s="20"/>
      <c r="AA1753" s="20"/>
      <c r="AB1753" s="20"/>
      <c r="AC1753" s="20"/>
      <c r="AD1753" s="20"/>
      <c r="AE1753" s="20"/>
      <c r="AF1753" s="20"/>
      <c r="AG1753" s="20"/>
      <c r="AH1753" s="20"/>
      <c r="AI1753" s="20"/>
    </row>
    <row r="1754" spans="11:35" x14ac:dyDescent="0.25">
      <c r="K1754" s="20"/>
      <c r="L1754" s="20"/>
      <c r="N1754" s="20"/>
      <c r="O1754" s="20"/>
      <c r="P1754" s="20"/>
      <c r="Q1754" s="20"/>
      <c r="R1754" s="20"/>
      <c r="S1754" s="20"/>
      <c r="T1754" s="20"/>
      <c r="U1754" s="20"/>
      <c r="V1754" s="20"/>
      <c r="W1754" s="20"/>
      <c r="X1754" s="20"/>
      <c r="Y1754" s="20"/>
      <c r="Z1754" s="20"/>
      <c r="AA1754" s="20"/>
      <c r="AB1754" s="20"/>
      <c r="AC1754" s="20"/>
      <c r="AD1754" s="20"/>
      <c r="AE1754" s="20"/>
      <c r="AF1754" s="20"/>
      <c r="AG1754" s="20"/>
      <c r="AH1754" s="20"/>
      <c r="AI1754" s="20"/>
    </row>
    <row r="1755" spans="11:35" x14ac:dyDescent="0.25">
      <c r="K1755" s="20"/>
      <c r="L1755" s="20"/>
      <c r="N1755" s="20"/>
      <c r="O1755" s="20"/>
      <c r="P1755" s="20"/>
      <c r="Q1755" s="20"/>
      <c r="R1755" s="20"/>
      <c r="S1755" s="20"/>
      <c r="T1755" s="20"/>
      <c r="U1755" s="20"/>
      <c r="V1755" s="20"/>
      <c r="W1755" s="20"/>
      <c r="X1755" s="20"/>
      <c r="Y1755" s="20"/>
      <c r="Z1755" s="20"/>
      <c r="AA1755" s="20"/>
      <c r="AB1755" s="20"/>
      <c r="AC1755" s="20"/>
      <c r="AD1755" s="20"/>
      <c r="AE1755" s="20"/>
      <c r="AF1755" s="20"/>
      <c r="AG1755" s="20"/>
      <c r="AH1755" s="20"/>
      <c r="AI1755" s="20"/>
    </row>
    <row r="1756" spans="11:35" x14ac:dyDescent="0.25">
      <c r="K1756" s="20"/>
      <c r="L1756" s="20"/>
      <c r="N1756" s="20"/>
      <c r="O1756" s="20"/>
      <c r="P1756" s="20"/>
      <c r="Q1756" s="20"/>
      <c r="R1756" s="20"/>
      <c r="S1756" s="20"/>
      <c r="T1756" s="20"/>
      <c r="U1756" s="20"/>
      <c r="V1756" s="20"/>
      <c r="W1756" s="20"/>
      <c r="X1756" s="20"/>
      <c r="Y1756" s="20"/>
      <c r="Z1756" s="20"/>
      <c r="AA1756" s="20"/>
      <c r="AB1756" s="20"/>
      <c r="AC1756" s="20"/>
      <c r="AD1756" s="20"/>
      <c r="AE1756" s="20"/>
      <c r="AF1756" s="20"/>
      <c r="AG1756" s="20"/>
      <c r="AH1756" s="20"/>
      <c r="AI1756" s="20"/>
    </row>
    <row r="1757" spans="11:35" x14ac:dyDescent="0.25">
      <c r="K1757" s="20"/>
      <c r="L1757" s="20"/>
      <c r="N1757" s="20"/>
      <c r="O1757" s="20"/>
      <c r="P1757" s="20"/>
      <c r="Q1757" s="20"/>
      <c r="R1757" s="20"/>
      <c r="S1757" s="20"/>
      <c r="T1757" s="20"/>
      <c r="U1757" s="20"/>
      <c r="V1757" s="20"/>
      <c r="W1757" s="20"/>
      <c r="X1757" s="20"/>
      <c r="Y1757" s="20"/>
      <c r="Z1757" s="20"/>
      <c r="AA1757" s="20"/>
      <c r="AB1757" s="20"/>
      <c r="AC1757" s="20"/>
      <c r="AD1757" s="20"/>
      <c r="AE1757" s="20"/>
      <c r="AF1757" s="20"/>
      <c r="AG1757" s="20"/>
      <c r="AH1757" s="20"/>
      <c r="AI1757" s="20"/>
    </row>
    <row r="1758" spans="11:35" x14ac:dyDescent="0.25">
      <c r="K1758" s="20"/>
      <c r="L1758" s="20"/>
      <c r="N1758" s="20"/>
      <c r="O1758" s="20"/>
      <c r="P1758" s="20"/>
      <c r="Q1758" s="20"/>
      <c r="R1758" s="20"/>
      <c r="S1758" s="20"/>
      <c r="T1758" s="20"/>
      <c r="U1758" s="20"/>
      <c r="V1758" s="20"/>
      <c r="W1758" s="20"/>
      <c r="X1758" s="20"/>
      <c r="Y1758" s="20"/>
      <c r="Z1758" s="20"/>
      <c r="AA1758" s="20"/>
      <c r="AB1758" s="20"/>
      <c r="AC1758" s="20"/>
      <c r="AD1758" s="20"/>
      <c r="AE1758" s="20"/>
      <c r="AF1758" s="20"/>
      <c r="AG1758" s="20"/>
      <c r="AH1758" s="20"/>
      <c r="AI1758" s="20"/>
    </row>
    <row r="1759" spans="11:35" x14ac:dyDescent="0.25">
      <c r="K1759" s="20"/>
      <c r="L1759" s="20"/>
      <c r="N1759" s="20"/>
      <c r="O1759" s="20"/>
      <c r="P1759" s="20"/>
      <c r="Q1759" s="20"/>
      <c r="R1759" s="20"/>
      <c r="S1759" s="20"/>
      <c r="T1759" s="20"/>
      <c r="U1759" s="20"/>
      <c r="V1759" s="20"/>
      <c r="W1759" s="20"/>
      <c r="X1759" s="20"/>
      <c r="Y1759" s="20"/>
      <c r="Z1759" s="20"/>
      <c r="AA1759" s="20"/>
      <c r="AB1759" s="20"/>
      <c r="AC1759" s="20"/>
      <c r="AD1759" s="20"/>
      <c r="AE1759" s="20"/>
      <c r="AF1759" s="20"/>
      <c r="AG1759" s="20"/>
      <c r="AH1759" s="20"/>
      <c r="AI1759" s="20"/>
    </row>
    <row r="1760" spans="11:35" x14ac:dyDescent="0.25">
      <c r="K1760" s="20"/>
      <c r="L1760" s="20"/>
      <c r="N1760" s="20"/>
      <c r="P1760" s="20"/>
      <c r="Q1760" s="20"/>
      <c r="R1760" s="20"/>
      <c r="S1760" s="20"/>
      <c r="T1760" s="20"/>
      <c r="U1760" s="20"/>
      <c r="V1760" s="20"/>
      <c r="W1760" s="20"/>
      <c r="X1760" s="20"/>
      <c r="Y1760" s="20"/>
      <c r="Z1760" s="20"/>
      <c r="AA1760" s="20"/>
      <c r="AB1760" s="20"/>
      <c r="AC1760" s="20"/>
      <c r="AD1760" s="20"/>
      <c r="AE1760" s="20"/>
      <c r="AF1760" s="20"/>
      <c r="AG1760" s="20"/>
      <c r="AH1760" s="20"/>
      <c r="AI1760" s="20"/>
    </row>
    <row r="1761" spans="11:35" x14ac:dyDescent="0.25">
      <c r="K1761" s="20"/>
      <c r="L1761" s="20"/>
      <c r="N1761" s="20"/>
      <c r="P1761" s="20"/>
      <c r="Q1761" s="20"/>
      <c r="R1761" s="20"/>
      <c r="S1761" s="20"/>
      <c r="T1761" s="20"/>
      <c r="U1761" s="20"/>
      <c r="V1761" s="20"/>
      <c r="W1761" s="20"/>
      <c r="X1761" s="20"/>
      <c r="Y1761" s="20"/>
      <c r="Z1761" s="20"/>
      <c r="AA1761" s="20"/>
      <c r="AB1761" s="20"/>
      <c r="AC1761" s="20"/>
      <c r="AD1761" s="20"/>
      <c r="AE1761" s="20"/>
      <c r="AF1761" s="20"/>
      <c r="AG1761" s="20"/>
      <c r="AH1761" s="20"/>
      <c r="AI1761" s="20"/>
    </row>
    <row r="1762" spans="11:35" x14ac:dyDescent="0.25">
      <c r="K1762" s="20"/>
      <c r="L1762" s="20"/>
      <c r="N1762" s="20"/>
      <c r="P1762" s="20"/>
      <c r="Q1762" s="20"/>
      <c r="R1762" s="20"/>
      <c r="S1762" s="20"/>
      <c r="T1762" s="20"/>
      <c r="U1762" s="20"/>
      <c r="V1762" s="20"/>
      <c r="W1762" s="20"/>
      <c r="X1762" s="20"/>
      <c r="Y1762" s="20"/>
      <c r="Z1762" s="20"/>
      <c r="AA1762" s="20"/>
      <c r="AB1762" s="20"/>
      <c r="AC1762" s="20"/>
      <c r="AD1762" s="20"/>
      <c r="AE1762" s="20"/>
      <c r="AF1762" s="20"/>
      <c r="AG1762" s="20"/>
      <c r="AH1762" s="20"/>
      <c r="AI1762" s="20"/>
    </row>
    <row r="1763" spans="11:35" x14ac:dyDescent="0.25">
      <c r="K1763" s="20"/>
      <c r="L1763" s="20"/>
      <c r="N1763" s="20"/>
      <c r="P1763" s="20"/>
      <c r="Q1763" s="20"/>
      <c r="R1763" s="20"/>
      <c r="S1763" s="20"/>
      <c r="T1763" s="20"/>
      <c r="U1763" s="20"/>
      <c r="V1763" s="20"/>
      <c r="W1763" s="20"/>
      <c r="X1763" s="20"/>
      <c r="Y1763" s="20"/>
      <c r="Z1763" s="20"/>
      <c r="AA1763" s="20"/>
      <c r="AB1763" s="20"/>
      <c r="AC1763" s="20"/>
      <c r="AD1763" s="20"/>
      <c r="AE1763" s="20"/>
      <c r="AF1763" s="20"/>
      <c r="AG1763" s="20"/>
      <c r="AH1763" s="20"/>
      <c r="AI1763" s="20"/>
    </row>
  </sheetData>
  <sheetProtection formatCells="0" formatColumns="0" formatRows="0" selectLockedCells="1"/>
  <protectedRanges>
    <protectedRange sqref="D13" name="_2 Name of Workplace"/>
    <protectedRange sqref="F56:G84 K56:K84 J78" name="_19 Table 1"/>
    <protectedRange sqref="H38" name="_17 Type of Activities"/>
    <protectedRange sqref="J26" name="_12 Name of SCL"/>
    <protectedRange sqref="D19" name="_5 Singapore Postal Code"/>
    <protectedRange sqref="D32" name="_11 Contact number of Workplace rep"/>
    <protectedRange sqref="D30" name="_10 Email Address of Workplace rep"/>
    <protectedRange sqref="D28" name="_9 Designation of Workplace Rep"/>
    <protectedRange sqref="D26" name="_8 Name of Workplace Rep"/>
    <protectedRange sqref="D15 AC6" name="_3 Workplace number"/>
    <protectedRange sqref="H35" name="_16 Nature of workplace"/>
    <protectedRange sqref="D17" name="_4 Workplace Address"/>
    <protectedRange sqref="AB6 D9" name="_1 Date of review"/>
    <protectedRange sqref="D21:K21" name="_6 Mailing address"/>
    <protectedRange sqref="D21:K21" name="_7 Singapore Postal Code"/>
    <protectedRange sqref="J28" name="_13 Designation of SCL"/>
    <protectedRange sqref="J30" name="_14 Email of SCL"/>
    <protectedRange sqref="J32" name="_15 Contact number of SCL"/>
    <protectedRange sqref="K50" name="_18 Declaration"/>
    <protectedRange sqref="K91:K108" name="_20 Table 2"/>
  </protectedRanges>
  <mergeCells count="118">
    <mergeCell ref="B9:C9"/>
    <mergeCell ref="D9:K9"/>
    <mergeCell ref="A112:L113"/>
    <mergeCell ref="B37:K37"/>
    <mergeCell ref="B38:G38"/>
    <mergeCell ref="H38:K38"/>
    <mergeCell ref="D17:K17"/>
    <mergeCell ref="D19:K19"/>
    <mergeCell ref="A1:I1"/>
    <mergeCell ref="A3:I3"/>
    <mergeCell ref="B34:K34"/>
    <mergeCell ref="B7:K7"/>
    <mergeCell ref="B10:K10"/>
    <mergeCell ref="B21:C21"/>
    <mergeCell ref="D21:K21"/>
    <mergeCell ref="B23:C23"/>
    <mergeCell ref="D23:K23"/>
    <mergeCell ref="B19:C19"/>
    <mergeCell ref="D26:F26"/>
    <mergeCell ref="D28:F28"/>
    <mergeCell ref="B47:K47"/>
    <mergeCell ref="B25:F25"/>
    <mergeCell ref="H35:K35"/>
    <mergeCell ref="B26:C26"/>
    <mergeCell ref="B32:C32"/>
    <mergeCell ref="D30:F30"/>
    <mergeCell ref="D32:F32"/>
    <mergeCell ref="B35:G35"/>
    <mergeCell ref="B42:G42"/>
    <mergeCell ref="B46:K46"/>
    <mergeCell ref="B41:G41"/>
    <mergeCell ref="B43:G43"/>
    <mergeCell ref="H41:K41"/>
    <mergeCell ref="J26:K26"/>
    <mergeCell ref="J28:K28"/>
    <mergeCell ref="J30:K30"/>
    <mergeCell ref="J32:K32"/>
    <mergeCell ref="B75:C75"/>
    <mergeCell ref="C99:D99"/>
    <mergeCell ref="B73:C73"/>
    <mergeCell ref="B74:C74"/>
    <mergeCell ref="F89:G89"/>
    <mergeCell ref="B88:K88"/>
    <mergeCell ref="H89:H90"/>
    <mergeCell ref="I54:I55"/>
    <mergeCell ref="B54:C55"/>
    <mergeCell ref="B56:C56"/>
    <mergeCell ref="B64:C64"/>
    <mergeCell ref="K54:K55"/>
    <mergeCell ref="I89:I90"/>
    <mergeCell ref="J89:J90"/>
    <mergeCell ref="K89:K90"/>
    <mergeCell ref="J54:J55"/>
    <mergeCell ref="B80:C80"/>
    <mergeCell ref="B84:C84"/>
    <mergeCell ref="B28:C28"/>
    <mergeCell ref="B30:C30"/>
    <mergeCell ref="A2:J2"/>
    <mergeCell ref="B72:C72"/>
    <mergeCell ref="B53:K53"/>
    <mergeCell ref="H43:K43"/>
    <mergeCell ref="A4:L4"/>
    <mergeCell ref="D54:D55"/>
    <mergeCell ref="E54:E55"/>
    <mergeCell ref="B62:C62"/>
    <mergeCell ref="B57:C57"/>
    <mergeCell ref="B40:K40"/>
    <mergeCell ref="H42:K42"/>
    <mergeCell ref="B12:K12"/>
    <mergeCell ref="D13:K13"/>
    <mergeCell ref="B15:C15"/>
    <mergeCell ref="B13:C13"/>
    <mergeCell ref="D15:K15"/>
    <mergeCell ref="B17:C17"/>
    <mergeCell ref="B66:C66"/>
    <mergeCell ref="B58:C58"/>
    <mergeCell ref="B59:C59"/>
    <mergeCell ref="B63:C63"/>
    <mergeCell ref="B60:C60"/>
    <mergeCell ref="B61:C61"/>
    <mergeCell ref="H54:H55"/>
    <mergeCell ref="B83:C83"/>
    <mergeCell ref="B76:C76"/>
    <mergeCell ref="B69:C69"/>
    <mergeCell ref="B67:C67"/>
    <mergeCell ref="B70:C70"/>
    <mergeCell ref="B71:C71"/>
    <mergeCell ref="F54:G54"/>
    <mergeCell ref="B65:C65"/>
    <mergeCell ref="B78:C78"/>
    <mergeCell ref="B81:C81"/>
    <mergeCell ref="B82:C82"/>
    <mergeCell ref="B77:C77"/>
    <mergeCell ref="B79:C79"/>
    <mergeCell ref="B68:C68"/>
    <mergeCell ref="C108:D108"/>
    <mergeCell ref="B107:B108"/>
    <mergeCell ref="B89:B90"/>
    <mergeCell ref="C89:D90"/>
    <mergeCell ref="E89:E90"/>
    <mergeCell ref="B94:B106"/>
    <mergeCell ref="C102:D102"/>
    <mergeCell ref="C104:D104"/>
    <mergeCell ref="C105:D105"/>
    <mergeCell ref="C106:D106"/>
    <mergeCell ref="C94:D94"/>
    <mergeCell ref="C95:D95"/>
    <mergeCell ref="C96:D96"/>
    <mergeCell ref="C103:D103"/>
    <mergeCell ref="C107:D107"/>
    <mergeCell ref="C97:D97"/>
    <mergeCell ref="C98:D98"/>
    <mergeCell ref="C92:D92"/>
    <mergeCell ref="C93:D93"/>
    <mergeCell ref="C100:D100"/>
    <mergeCell ref="C101:D101"/>
    <mergeCell ref="B91:B93"/>
    <mergeCell ref="C91:D91"/>
  </mergeCells>
  <conditionalFormatting sqref="B47:K47">
    <cfRule type="containsText" dxfId="13" priority="15" operator="containsText" text="Your workplace is assessed to be a MHI.">
      <formula>NOT(ISERROR(SEARCH("Your workplace is assessed to be a MHI.",B47)))</formula>
    </cfRule>
    <cfRule type="containsText" dxfId="12" priority="16" operator="containsText" text="Your workplace does not meet the definition of a MHI.">
      <formula>NOT(ISERROR(SEARCH("Your workplace does not meet the definition of a MHI.",B47)))</formula>
    </cfRule>
  </conditionalFormatting>
  <conditionalFormatting sqref="F56:G84">
    <cfRule type="cellIs" dxfId="11" priority="10" operator="greaterThan">
      <formula>0</formula>
    </cfRule>
  </conditionalFormatting>
  <conditionalFormatting sqref="F91:G99 F100 F101:G108">
    <cfRule type="cellIs" dxfId="10" priority="7" operator="greaterThan">
      <formula>0</formula>
    </cfRule>
  </conditionalFormatting>
  <conditionalFormatting sqref="J78">
    <cfRule type="cellIs" dxfId="9" priority="33" operator="greaterThan">
      <formula>""""""</formula>
    </cfRule>
  </conditionalFormatting>
  <conditionalFormatting sqref="J91:J108">
    <cfRule type="cellIs" dxfId="8" priority="2" operator="greaterThan">
      <formula>""""""</formula>
    </cfRule>
  </conditionalFormatting>
  <conditionalFormatting sqref="K56:K84">
    <cfRule type="cellIs" dxfId="7" priority="4" operator="greaterThan">
      <formula>""""""</formula>
    </cfRule>
  </conditionalFormatting>
  <conditionalFormatting sqref="K91:K108">
    <cfRule type="cellIs" dxfId="6" priority="3" operator="greaterThan">
      <formula>""""</formula>
    </cfRule>
  </conditionalFormatting>
  <dataValidations count="2">
    <dataValidation type="list" allowBlank="1" showInputMessage="1" showErrorMessage="1" sqref="H35:K35 K50" xr:uid="{00000000-0002-0000-0000-000000000000}">
      <formula1>$Y$5:$Z$5</formula1>
    </dataValidation>
    <dataValidation type="list" allowBlank="1" showInputMessage="1" showErrorMessage="1" sqref="H38:K38" xr:uid="{00000000-0002-0000-0000-000001000000}">
      <formula1>$AB$8:$AB$12</formula1>
    </dataValidation>
  </dataValidations>
  <hyperlinks>
    <hyperlink ref="A2:I2" r:id="rId1" display="1)  Please read  the 'Guide to Determine Quantities of Dangerous Substances' . " xr:uid="{00000000-0004-0000-0000-000000000000}"/>
    <hyperlink ref="A3:I3" r:id="rId2" display="http://www.mom.gov.sg/~/media/mom/documents/safety-health/mhi/guide-to-determine-quantities-of-dangerous-substances.pdf?la=en" xr:uid="{32F33C96-3E07-4780-9EBE-3F3188A9F503}"/>
    <hyperlink ref="A2:J2" r:id="rId3" display="1) Refer to MOM's website on Major Hazard Installations to find out if this form is applicable to you. " xr:uid="{6B3FA96B-6494-4041-A71D-3AD775CEB157}"/>
  </hyperlinks>
  <pageMargins left="0.70866141732283472" right="0.70866141732283472" top="0.74803149606299213" bottom="0.74803149606299213" header="0.31496062992125984" footer="0.31496062992125984"/>
  <rowBreaks count="1" manualBreakCount="1">
    <brk id="87" max="11" man="1"/>
  </rowBreaks>
  <ignoredErrors>
    <ignoredError sqref="F91:F108 J91:J108 H91:I91 H92:I108 G91:G99 G101:G108" unlockedFormula="1"/>
  </ignoredErrors>
  <drawing r:id="rId4"/>
  <legacyDrawing r:id="rId5"/>
  <tableParts count="1">
    <tablePart r:id="rId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39"/>
  <sheetViews>
    <sheetView view="pageBreakPreview" zoomScale="50" zoomScaleNormal="60" zoomScaleSheetLayoutView="50" workbookViewId="0">
      <pane xSplit="3" ySplit="3" topLeftCell="D4" activePane="bottomRight" state="frozenSplit"/>
      <selection pane="topRight" activeCell="K1" sqref="K1"/>
      <selection pane="bottomLeft" activeCell="A4" sqref="A4"/>
      <selection pane="bottomRight" activeCell="W9" sqref="W9"/>
    </sheetView>
  </sheetViews>
  <sheetFormatPr defaultColWidth="8.7109375" defaultRowHeight="15" x14ac:dyDescent="0.25"/>
  <cols>
    <col min="1" max="1" width="5.85546875" style="57" customWidth="1"/>
    <col min="2" max="2" width="37.85546875" bestFit="1" customWidth="1"/>
    <col min="3" max="3" width="23.42578125" customWidth="1"/>
    <col min="4" max="4" width="10" style="57" customWidth="1"/>
    <col min="5" max="5" width="10.140625" style="57" customWidth="1"/>
    <col min="6" max="6" width="14.5703125" style="57" hidden="1" customWidth="1"/>
    <col min="7" max="7" width="23.5703125" style="57" customWidth="1"/>
    <col min="8" max="8" width="9.85546875" style="57" customWidth="1"/>
    <col min="9" max="9" width="11.28515625" style="57" customWidth="1"/>
    <col min="10" max="10" width="11.28515625" style="57" hidden="1" customWidth="1"/>
    <col min="11" max="11" width="28.7109375" style="57" customWidth="1"/>
    <col min="12" max="12" width="11.42578125" style="57" customWidth="1"/>
    <col min="13" max="13" width="10.140625" style="57" customWidth="1"/>
    <col min="14" max="14" width="10.140625" style="57" hidden="1" customWidth="1"/>
    <col min="15" max="15" width="28.7109375" style="57" customWidth="1"/>
    <col min="16" max="17" width="10" customWidth="1"/>
    <col min="18" max="18" width="14.5703125" hidden="1" customWidth="1"/>
    <col min="19" max="19" width="28.7109375" customWidth="1"/>
    <col min="20" max="21" width="10" customWidth="1"/>
    <col min="22" max="22" width="10" hidden="1" customWidth="1"/>
    <col min="23" max="23" width="28.7109375" customWidth="1"/>
    <col min="24" max="25" width="10" customWidth="1"/>
    <col min="26" max="26" width="10" hidden="1" customWidth="1"/>
    <col min="27" max="27" width="28.7109375" customWidth="1"/>
    <col min="28" max="29" width="10" customWidth="1"/>
    <col min="30" max="30" width="10" hidden="1" customWidth="1"/>
    <col min="31" max="31" width="28.7109375" customWidth="1"/>
    <col min="32" max="33" width="10" customWidth="1"/>
    <col min="34" max="34" width="10" hidden="1" customWidth="1"/>
    <col min="35" max="35" width="28.7109375" customWidth="1"/>
    <col min="36" max="37" width="10" customWidth="1"/>
    <col min="38" max="38" width="10" hidden="1" customWidth="1"/>
    <col min="39" max="39" width="28.7109375" customWidth="1"/>
    <col min="40" max="41" width="10" customWidth="1"/>
    <col min="42" max="42" width="10" hidden="1" customWidth="1"/>
    <col min="43" max="43" width="28.7109375" customWidth="1"/>
    <col min="44" max="45" width="10" customWidth="1"/>
    <col min="46" max="46" width="10" hidden="1" customWidth="1"/>
    <col min="47" max="47" width="28.7109375" customWidth="1"/>
    <col min="48" max="49" width="10" customWidth="1"/>
    <col min="50" max="50" width="10" hidden="1" customWidth="1"/>
    <col min="51" max="51" width="28.7109375" customWidth="1"/>
    <col min="52" max="53" width="10" customWidth="1"/>
    <col min="54" max="54" width="10" hidden="1" customWidth="1"/>
    <col min="55" max="55" width="28.7109375" customWidth="1"/>
    <col min="56" max="57" width="10" customWidth="1"/>
    <col min="58" max="58" width="10" hidden="1" customWidth="1"/>
    <col min="59" max="59" width="28.7109375" customWidth="1"/>
    <col min="60" max="61" width="10" customWidth="1"/>
    <col min="62" max="62" width="10" hidden="1" customWidth="1"/>
    <col min="63" max="63" width="28.7109375" customWidth="1"/>
    <col min="64" max="65" width="10" customWidth="1"/>
    <col min="66" max="66" width="10" hidden="1" customWidth="1"/>
    <col min="67" max="67" width="28.7109375" customWidth="1"/>
    <col min="68" max="69" width="10" customWidth="1"/>
    <col min="70" max="70" width="10" hidden="1" customWidth="1"/>
    <col min="71" max="71" width="28.7109375" customWidth="1"/>
    <col min="72" max="73" width="10" customWidth="1"/>
    <col min="74" max="74" width="10" hidden="1" customWidth="1"/>
    <col min="75" max="75" width="28.7109375" customWidth="1"/>
  </cols>
  <sheetData>
    <row r="1" spans="1:75" s="54" customFormat="1" ht="231" customHeight="1" x14ac:dyDescent="0.25">
      <c r="A1" s="215" t="s">
        <v>125</v>
      </c>
      <c r="B1" s="217" t="s">
        <v>131</v>
      </c>
      <c r="C1" s="215" t="s">
        <v>129</v>
      </c>
      <c r="D1" s="230" t="s">
        <v>167</v>
      </c>
      <c r="E1" s="231"/>
      <c r="F1" s="231"/>
      <c r="G1" s="232"/>
      <c r="H1" s="230" t="s">
        <v>168</v>
      </c>
      <c r="I1" s="231"/>
      <c r="J1" s="231"/>
      <c r="K1" s="232"/>
      <c r="L1" s="230" t="s">
        <v>169</v>
      </c>
      <c r="M1" s="231"/>
      <c r="N1" s="231"/>
      <c r="O1" s="232"/>
      <c r="P1" s="227" t="s">
        <v>170</v>
      </c>
      <c r="Q1" s="228"/>
      <c r="R1" s="228"/>
      <c r="S1" s="229"/>
      <c r="T1" s="227" t="s">
        <v>171</v>
      </c>
      <c r="U1" s="228"/>
      <c r="V1" s="228"/>
      <c r="W1" s="229"/>
      <c r="X1" s="227" t="s">
        <v>172</v>
      </c>
      <c r="Y1" s="228"/>
      <c r="Z1" s="228"/>
      <c r="AA1" s="229"/>
      <c r="AB1" s="227" t="s">
        <v>173</v>
      </c>
      <c r="AC1" s="228"/>
      <c r="AD1" s="228"/>
      <c r="AE1" s="229"/>
      <c r="AF1" s="227" t="s">
        <v>174</v>
      </c>
      <c r="AG1" s="228"/>
      <c r="AH1" s="228"/>
      <c r="AI1" s="229"/>
      <c r="AJ1" s="227" t="s">
        <v>175</v>
      </c>
      <c r="AK1" s="228"/>
      <c r="AL1" s="228"/>
      <c r="AM1" s="229"/>
      <c r="AN1" s="227" t="s">
        <v>176</v>
      </c>
      <c r="AO1" s="228"/>
      <c r="AP1" s="228"/>
      <c r="AQ1" s="229"/>
      <c r="AR1" s="227" t="s">
        <v>177</v>
      </c>
      <c r="AS1" s="228"/>
      <c r="AT1" s="228"/>
      <c r="AU1" s="229"/>
      <c r="AV1" s="227" t="s">
        <v>178</v>
      </c>
      <c r="AW1" s="228"/>
      <c r="AX1" s="228"/>
      <c r="AY1" s="229"/>
      <c r="AZ1" s="227" t="s">
        <v>179</v>
      </c>
      <c r="BA1" s="228"/>
      <c r="BB1" s="228"/>
      <c r="BC1" s="229"/>
      <c r="BD1" s="227" t="s">
        <v>180</v>
      </c>
      <c r="BE1" s="228"/>
      <c r="BF1" s="228"/>
      <c r="BG1" s="229"/>
      <c r="BH1" s="227" t="s">
        <v>181</v>
      </c>
      <c r="BI1" s="228"/>
      <c r="BJ1" s="228"/>
      <c r="BK1" s="229"/>
      <c r="BL1" s="227" t="s">
        <v>182</v>
      </c>
      <c r="BM1" s="228"/>
      <c r="BN1" s="228"/>
      <c r="BO1" s="229"/>
      <c r="BP1" s="224" t="s">
        <v>32</v>
      </c>
      <c r="BQ1" s="225"/>
      <c r="BR1" s="225"/>
      <c r="BS1" s="226"/>
      <c r="BT1" s="239" t="s">
        <v>83</v>
      </c>
      <c r="BU1" s="239"/>
      <c r="BV1" s="239"/>
      <c r="BW1" s="239"/>
    </row>
    <row r="2" spans="1:75" s="55" customFormat="1" ht="29.25" customHeight="1" x14ac:dyDescent="0.25">
      <c r="A2" s="216"/>
      <c r="B2" s="218"/>
      <c r="C2" s="216"/>
      <c r="D2" s="92" t="s">
        <v>127</v>
      </c>
      <c r="E2" s="92" t="s">
        <v>128</v>
      </c>
      <c r="F2" s="92" t="s">
        <v>148</v>
      </c>
      <c r="G2" s="92" t="s">
        <v>141</v>
      </c>
      <c r="H2" s="92" t="s">
        <v>127</v>
      </c>
      <c r="I2" s="92" t="s">
        <v>128</v>
      </c>
      <c r="J2" s="92" t="s">
        <v>148</v>
      </c>
      <c r="K2" s="92" t="s">
        <v>142</v>
      </c>
      <c r="L2" s="92" t="s">
        <v>127</v>
      </c>
      <c r="M2" s="92" t="s">
        <v>128</v>
      </c>
      <c r="N2" s="92" t="s">
        <v>148</v>
      </c>
      <c r="O2" s="92" t="s">
        <v>142</v>
      </c>
      <c r="P2" s="98" t="s">
        <v>127</v>
      </c>
      <c r="Q2" s="98" t="s">
        <v>128</v>
      </c>
      <c r="R2" s="98" t="s">
        <v>148</v>
      </c>
      <c r="S2" s="98" t="s">
        <v>142</v>
      </c>
      <c r="T2" s="98" t="s">
        <v>127</v>
      </c>
      <c r="U2" s="98" t="s">
        <v>128</v>
      </c>
      <c r="V2" s="98" t="s">
        <v>148</v>
      </c>
      <c r="W2" s="98" t="s">
        <v>142</v>
      </c>
      <c r="X2" s="98" t="s">
        <v>127</v>
      </c>
      <c r="Y2" s="98" t="s">
        <v>128</v>
      </c>
      <c r="Z2" s="98" t="s">
        <v>148</v>
      </c>
      <c r="AA2" s="98" t="s">
        <v>142</v>
      </c>
      <c r="AB2" s="98" t="s">
        <v>127</v>
      </c>
      <c r="AC2" s="98" t="s">
        <v>128</v>
      </c>
      <c r="AD2" s="98" t="s">
        <v>148</v>
      </c>
      <c r="AE2" s="98" t="s">
        <v>142</v>
      </c>
      <c r="AF2" s="98" t="s">
        <v>127</v>
      </c>
      <c r="AG2" s="98" t="s">
        <v>128</v>
      </c>
      <c r="AH2" s="98" t="s">
        <v>148</v>
      </c>
      <c r="AI2" s="98" t="s">
        <v>142</v>
      </c>
      <c r="AJ2" s="98" t="s">
        <v>127</v>
      </c>
      <c r="AK2" s="98" t="s">
        <v>128</v>
      </c>
      <c r="AL2" s="98" t="s">
        <v>148</v>
      </c>
      <c r="AM2" s="98" t="s">
        <v>142</v>
      </c>
      <c r="AN2" s="98" t="s">
        <v>127</v>
      </c>
      <c r="AO2" s="98" t="s">
        <v>128</v>
      </c>
      <c r="AP2" s="98" t="s">
        <v>148</v>
      </c>
      <c r="AQ2" s="98" t="s">
        <v>142</v>
      </c>
      <c r="AR2" s="98" t="s">
        <v>127</v>
      </c>
      <c r="AS2" s="98" t="s">
        <v>128</v>
      </c>
      <c r="AT2" s="98" t="s">
        <v>148</v>
      </c>
      <c r="AU2" s="98" t="s">
        <v>142</v>
      </c>
      <c r="AV2" s="98" t="s">
        <v>127</v>
      </c>
      <c r="AW2" s="98" t="s">
        <v>128</v>
      </c>
      <c r="AX2" s="98" t="s">
        <v>148</v>
      </c>
      <c r="AY2" s="98" t="s">
        <v>142</v>
      </c>
      <c r="AZ2" s="98" t="s">
        <v>127</v>
      </c>
      <c r="BA2" s="98" t="s">
        <v>128</v>
      </c>
      <c r="BB2" s="98" t="s">
        <v>148</v>
      </c>
      <c r="BC2" s="98" t="s">
        <v>142</v>
      </c>
      <c r="BD2" s="98" t="s">
        <v>127</v>
      </c>
      <c r="BE2" s="98" t="s">
        <v>128</v>
      </c>
      <c r="BF2" s="98" t="s">
        <v>148</v>
      </c>
      <c r="BG2" s="98" t="s">
        <v>142</v>
      </c>
      <c r="BH2" s="98" t="s">
        <v>127</v>
      </c>
      <c r="BI2" s="98" t="s">
        <v>128</v>
      </c>
      <c r="BJ2" s="98" t="s">
        <v>148</v>
      </c>
      <c r="BK2" s="98" t="s">
        <v>142</v>
      </c>
      <c r="BL2" s="98" t="s">
        <v>127</v>
      </c>
      <c r="BM2" s="98" t="s">
        <v>128</v>
      </c>
      <c r="BN2" s="98" t="s">
        <v>148</v>
      </c>
      <c r="BO2" s="98" t="s">
        <v>142</v>
      </c>
      <c r="BP2" s="92" t="s">
        <v>127</v>
      </c>
      <c r="BQ2" s="92" t="s">
        <v>128</v>
      </c>
      <c r="BR2" s="92" t="s">
        <v>148</v>
      </c>
      <c r="BS2" s="92" t="s">
        <v>142</v>
      </c>
      <c r="BT2" s="1" t="s">
        <v>127</v>
      </c>
      <c r="BU2" s="1" t="s">
        <v>128</v>
      </c>
      <c r="BV2" s="1" t="s">
        <v>148</v>
      </c>
      <c r="BW2" s="1" t="s">
        <v>142</v>
      </c>
    </row>
    <row r="3" spans="1:75" s="91" customFormat="1" ht="19.5" customHeight="1" x14ac:dyDescent="0.2">
      <c r="A3" s="99" t="s">
        <v>211</v>
      </c>
      <c r="B3" s="99" t="s">
        <v>212</v>
      </c>
      <c r="C3" s="99" t="s">
        <v>16</v>
      </c>
      <c r="D3" s="99"/>
      <c r="E3" s="99"/>
      <c r="F3" s="99"/>
      <c r="G3" s="93"/>
      <c r="H3" s="99">
        <v>2</v>
      </c>
      <c r="I3" s="99">
        <v>2</v>
      </c>
      <c r="J3" s="99"/>
      <c r="K3" s="111" t="s">
        <v>213</v>
      </c>
      <c r="L3" s="100"/>
      <c r="M3" s="100"/>
      <c r="N3" s="100"/>
      <c r="O3" s="93"/>
      <c r="P3" s="100"/>
      <c r="Q3" s="100"/>
      <c r="R3" s="100"/>
      <c r="S3" s="93"/>
      <c r="T3" s="100"/>
      <c r="U3" s="100"/>
      <c r="V3" s="100"/>
      <c r="W3" s="93"/>
      <c r="X3" s="100"/>
      <c r="Y3" s="100"/>
      <c r="Z3" s="100"/>
      <c r="AA3" s="93"/>
      <c r="AB3" s="100"/>
      <c r="AC3" s="100"/>
      <c r="AD3" s="100"/>
      <c r="AE3" s="93"/>
      <c r="AF3" s="100"/>
      <c r="AG3" s="100"/>
      <c r="AH3" s="100"/>
      <c r="AI3" s="93"/>
      <c r="AJ3" s="100"/>
      <c r="AK3" s="100"/>
      <c r="AL3" s="100"/>
      <c r="AM3" s="93"/>
      <c r="AN3" s="100"/>
      <c r="AO3" s="106"/>
      <c r="AP3" s="100"/>
      <c r="AQ3" s="93"/>
      <c r="AR3" s="100"/>
      <c r="AS3" s="100"/>
      <c r="AT3" s="100"/>
      <c r="AU3" s="93"/>
      <c r="AV3" s="100"/>
      <c r="AW3" s="100"/>
      <c r="AX3" s="100"/>
      <c r="AY3" s="93"/>
      <c r="AZ3" s="100"/>
      <c r="BA3" s="100"/>
      <c r="BB3" s="100"/>
      <c r="BC3" s="93"/>
      <c r="BD3" s="100"/>
      <c r="BE3" s="100"/>
      <c r="BF3" s="100"/>
      <c r="BG3" s="93"/>
      <c r="BH3" s="100"/>
      <c r="BI3" s="100"/>
      <c r="BJ3" s="100"/>
      <c r="BK3" s="93"/>
      <c r="BL3" s="100"/>
      <c r="BM3" s="100"/>
      <c r="BN3" s="100"/>
      <c r="BO3" s="93"/>
      <c r="BP3" s="100"/>
      <c r="BQ3" s="100"/>
      <c r="BR3" s="100"/>
      <c r="BS3" s="93"/>
      <c r="BT3" s="100"/>
      <c r="BU3" s="100"/>
      <c r="BV3" s="100"/>
      <c r="BW3" s="93"/>
    </row>
    <row r="4" spans="1:75" s="55" customFormat="1" x14ac:dyDescent="0.25">
      <c r="A4" s="101">
        <v>1</v>
      </c>
      <c r="B4" s="102"/>
      <c r="C4" s="103"/>
      <c r="D4" s="104"/>
      <c r="E4" s="104"/>
      <c r="F4" s="105">
        <f>SUM(D4:E4)</f>
        <v>0</v>
      </c>
      <c r="G4" s="93" t="str">
        <f t="shared" ref="G4:G35" si="0">IF(AND(D4=0,E4=0),"",_xlfn.TEXTJOIN(" ",TRUE,$B4,"-",$F4,"T"))</f>
        <v/>
      </c>
      <c r="H4" s="103"/>
      <c r="I4" s="103"/>
      <c r="J4" s="101">
        <f>SUM(H4:I4)</f>
        <v>0</v>
      </c>
      <c r="K4" s="93" t="str">
        <f t="shared" ref="K4:K35" si="1">IF(AND(H4=0,I4=0),"",_xlfn.TEXTJOIN(" ",TRUE,$B4,"-",$J4,"T"))</f>
        <v/>
      </c>
      <c r="L4" s="104"/>
      <c r="M4" s="104"/>
      <c r="N4" s="105">
        <f>SUM(L4:M4)</f>
        <v>0</v>
      </c>
      <c r="O4" s="93" t="str">
        <f t="shared" ref="O4:O35" si="2">IF(AND(L4=0,M4=0),"",_xlfn.TEXTJOIN(" ",TRUE,$B4,"-",$N4,"T"))</f>
        <v/>
      </c>
      <c r="P4" s="104"/>
      <c r="Q4" s="104"/>
      <c r="R4" s="105">
        <f>SUM(P4:Q4)</f>
        <v>0</v>
      </c>
      <c r="S4" s="93" t="str">
        <f t="shared" ref="S4:S35" si="3">IF(AND(P4=0,Q4=0),"",_xlfn.TEXTJOIN(" ",TRUE,$B4,"-",$R4,"T"))</f>
        <v/>
      </c>
      <c r="T4" s="104"/>
      <c r="U4" s="104"/>
      <c r="V4" s="105">
        <f>SUM(T4:U4)</f>
        <v>0</v>
      </c>
      <c r="W4" s="93" t="str">
        <f t="shared" ref="W4:W35" si="4">IF(AND(T4=0,U4=0),"",_xlfn.TEXTJOIN(" ",TRUE,$B4,"-",$V4,"T"))</f>
        <v/>
      </c>
      <c r="X4" s="104"/>
      <c r="Y4" s="104"/>
      <c r="Z4" s="105">
        <f>SUM(X4:Y4)</f>
        <v>0</v>
      </c>
      <c r="AA4" s="93" t="str">
        <f t="shared" ref="AA4:AA35" si="5">IF(AND(X4=0,Y4=0),"",_xlfn.TEXTJOIN(" ",TRUE,$B4,"-",$Z4,"T"))</f>
        <v/>
      </c>
      <c r="AB4" s="104"/>
      <c r="AC4" s="104"/>
      <c r="AD4" s="105">
        <f>SUM(AB4:AC4)</f>
        <v>0</v>
      </c>
      <c r="AE4" s="93" t="str">
        <f t="shared" ref="AE4:AE35" si="6">IF(AND(AB4=0,AC4=0),"",_xlfn.TEXTJOIN(" ",TRUE,$B4,"-",$AD4,"T"))</f>
        <v/>
      </c>
      <c r="AF4" s="104"/>
      <c r="AG4" s="104"/>
      <c r="AH4" s="105">
        <f>SUM(AF4:AG4)</f>
        <v>0</v>
      </c>
      <c r="AI4" s="93" t="str">
        <f t="shared" ref="AI4:AI35" si="7">IF(AND(AF4=0,AG4=0),"",_xlfn.TEXTJOIN(" ",TRUE,$B4,"-",$AH4,"T"))</f>
        <v/>
      </c>
      <c r="AJ4" s="104"/>
      <c r="AK4" s="104"/>
      <c r="AL4" s="105">
        <f>SUM(AJ4:AK4)</f>
        <v>0</v>
      </c>
      <c r="AM4" s="93" t="str">
        <f t="shared" ref="AM4:AM35" si="8">IF(AND(AJ4=0,AK4=0),"",_xlfn.TEXTJOIN(" ",TRUE,$B4,"-",$AL4,"T"))</f>
        <v/>
      </c>
      <c r="AN4" s="104"/>
      <c r="AO4" s="106"/>
      <c r="AP4" s="105">
        <f>AN4</f>
        <v>0</v>
      </c>
      <c r="AQ4" s="93" t="str">
        <f t="shared" ref="AQ4:AQ35" si="9">IF(AND(AN4=0,AO4=0),"",_xlfn.TEXTJOIN(" ",TRUE,$B4,"-",$AP4,"T"))</f>
        <v/>
      </c>
      <c r="AR4" s="103"/>
      <c r="AS4" s="103"/>
      <c r="AT4" s="101">
        <f>SUM(AR4:AS4)</f>
        <v>0</v>
      </c>
      <c r="AU4" s="93" t="str">
        <f t="shared" ref="AU4:AU67" si="10">IF(AND(AR4=0,AS4=0),"",_xlfn.TEXTJOIN(" ",TRUE,$B4,"-",$AT4,"T"))</f>
        <v/>
      </c>
      <c r="AV4" s="104"/>
      <c r="AW4" s="104"/>
      <c r="AX4" s="105">
        <f>SUM(AV4:AW4)</f>
        <v>0</v>
      </c>
      <c r="AY4" s="93" t="str">
        <f t="shared" ref="AY4:AY35" si="11">IF(AND(AV4=0,AW4=0),"",_xlfn.TEXTJOIN(" ",TRUE,$B4,"-",$AX4,"T"))</f>
        <v/>
      </c>
      <c r="AZ4" s="104"/>
      <c r="BA4" s="104"/>
      <c r="BB4" s="105">
        <f>SUM(AZ4:BA4)</f>
        <v>0</v>
      </c>
      <c r="BC4" s="93" t="str">
        <f t="shared" ref="BC4:BC35" si="12">IF(AND(AZ4=0,BA4=0),"",_xlfn.TEXTJOIN(" ",TRUE,$B4,"-",$BB4,"T"))</f>
        <v/>
      </c>
      <c r="BD4" s="104"/>
      <c r="BE4" s="104"/>
      <c r="BF4" s="105">
        <f>SUM(BD4:BE4)</f>
        <v>0</v>
      </c>
      <c r="BG4" s="93" t="str">
        <f t="shared" ref="BG4:BG35" si="13">IF(AND(BD4=0,BE4=0),"",_xlfn.TEXTJOIN(" ",TRUE,$B4,"-",$BF4,"T"))</f>
        <v/>
      </c>
      <c r="BH4" s="104"/>
      <c r="BI4" s="104"/>
      <c r="BJ4" s="105">
        <f>SUM(BH4:BI4)</f>
        <v>0</v>
      </c>
      <c r="BK4" s="93" t="str">
        <f t="shared" ref="BK4:BK35" si="14">IF(AND(BH4=0,BI4=0),"",_xlfn.TEXTJOIN(" ",TRUE,$B4,"-",$BJ4,"T"))</f>
        <v/>
      </c>
      <c r="BL4" s="104"/>
      <c r="BM4" s="104"/>
      <c r="BN4" s="105">
        <f>SUM(BL4:BM4)</f>
        <v>0</v>
      </c>
      <c r="BO4" s="93" t="str">
        <f t="shared" ref="BO4:BO35" si="15">IF(AND(BL4=0,BM4=0),"",_xlfn.TEXTJOIN(" ",TRUE,$B4,"-",$BN4,"T"))</f>
        <v/>
      </c>
      <c r="BP4" s="104"/>
      <c r="BQ4" s="104"/>
      <c r="BR4" s="105">
        <f>SUM(BP4:BQ4)</f>
        <v>0</v>
      </c>
      <c r="BS4" s="93" t="str">
        <f t="shared" ref="BS4:BS35" si="16">IF(AND(BP4=0,BQ4=0),"",_xlfn.TEXTJOIN(" ",TRUE,$B4,"-",$BR4,"T"))</f>
        <v/>
      </c>
      <c r="BT4" s="104"/>
      <c r="BU4" s="104"/>
      <c r="BV4" s="105">
        <f>SUM(BT4:BU4)</f>
        <v>0</v>
      </c>
      <c r="BW4" s="93" t="str">
        <f t="shared" ref="BW4:BW35" si="17">IF(AND(BT4=0,BU4=0),"",_xlfn.TEXTJOIN(" ",TRUE,$B4,"-",$BV4,"T"))</f>
        <v/>
      </c>
    </row>
    <row r="5" spans="1:75" s="55" customFormat="1" x14ac:dyDescent="0.25">
      <c r="A5" s="101">
        <v>2</v>
      </c>
      <c r="B5" s="102"/>
      <c r="C5" s="107"/>
      <c r="D5" s="104"/>
      <c r="E5" s="104"/>
      <c r="F5" s="105">
        <f t="shared" ref="F5:F68" si="18">SUM(D5:E5)</f>
        <v>0</v>
      </c>
      <c r="G5" s="93" t="str">
        <f t="shared" si="0"/>
        <v/>
      </c>
      <c r="H5" s="104"/>
      <c r="I5" s="104"/>
      <c r="J5" s="101">
        <f t="shared" ref="J5:J68" si="19">SUM(H5:I5)</f>
        <v>0</v>
      </c>
      <c r="K5" s="93" t="str">
        <f t="shared" si="1"/>
        <v/>
      </c>
      <c r="L5" s="104"/>
      <c r="M5" s="104"/>
      <c r="N5" s="105">
        <f>SUM(L5:M5)</f>
        <v>0</v>
      </c>
      <c r="O5" s="93" t="str">
        <f t="shared" si="2"/>
        <v/>
      </c>
      <c r="P5" s="104"/>
      <c r="Q5" s="104"/>
      <c r="R5" s="105">
        <f t="shared" ref="R5:R68" si="20">SUM(P5:Q5)</f>
        <v>0</v>
      </c>
      <c r="S5" s="93" t="str">
        <f t="shared" si="3"/>
        <v/>
      </c>
      <c r="T5" s="104"/>
      <c r="U5" s="104"/>
      <c r="V5" s="105">
        <f t="shared" ref="V5:V68" si="21">SUM(T5:U5)</f>
        <v>0</v>
      </c>
      <c r="W5" s="93" t="str">
        <f t="shared" si="4"/>
        <v/>
      </c>
      <c r="X5" s="104"/>
      <c r="Y5" s="104"/>
      <c r="Z5" s="105">
        <f t="shared" ref="Z5:Z68" si="22">SUM(X5:Y5)</f>
        <v>0</v>
      </c>
      <c r="AA5" s="93" t="str">
        <f t="shared" si="5"/>
        <v/>
      </c>
      <c r="AB5" s="104"/>
      <c r="AC5" s="104"/>
      <c r="AD5" s="105">
        <f t="shared" ref="AD5:AD68" si="23">SUM(AB5:AC5)</f>
        <v>0</v>
      </c>
      <c r="AE5" s="93" t="str">
        <f t="shared" si="6"/>
        <v/>
      </c>
      <c r="AF5" s="104"/>
      <c r="AG5" s="104"/>
      <c r="AH5" s="105">
        <f t="shared" ref="AH5:AH68" si="24">SUM(AF5:AG5)</f>
        <v>0</v>
      </c>
      <c r="AI5" s="93" t="str">
        <f t="shared" si="7"/>
        <v/>
      </c>
      <c r="AJ5" s="104"/>
      <c r="AK5" s="104"/>
      <c r="AL5" s="105">
        <f t="shared" ref="AL5:AL68" si="25">SUM(AJ5:AK5)</f>
        <v>0</v>
      </c>
      <c r="AM5" s="93" t="str">
        <f t="shared" si="8"/>
        <v/>
      </c>
      <c r="AN5" s="104"/>
      <c r="AO5" s="106"/>
      <c r="AP5" s="105">
        <f t="shared" ref="AP5:AP68" si="26">AN5</f>
        <v>0</v>
      </c>
      <c r="AQ5" s="93" t="str">
        <f t="shared" si="9"/>
        <v/>
      </c>
      <c r="AR5" s="104"/>
      <c r="AS5" s="104"/>
      <c r="AT5" s="101">
        <f t="shared" ref="AT5:AT68" si="27">SUM(AR5:AS5)</f>
        <v>0</v>
      </c>
      <c r="AU5" s="93" t="str">
        <f t="shared" si="10"/>
        <v/>
      </c>
      <c r="AV5" s="104"/>
      <c r="AW5" s="104"/>
      <c r="AX5" s="105">
        <f t="shared" ref="AX5:AX68" si="28">SUM(AV5:AW5)</f>
        <v>0</v>
      </c>
      <c r="AY5" s="93" t="str">
        <f t="shared" si="11"/>
        <v/>
      </c>
      <c r="AZ5" s="104"/>
      <c r="BA5" s="104"/>
      <c r="BB5" s="105">
        <f t="shared" ref="BB5:BB68" si="29">SUM(AZ5:BA5)</f>
        <v>0</v>
      </c>
      <c r="BC5" s="93" t="str">
        <f t="shared" si="12"/>
        <v/>
      </c>
      <c r="BD5" s="104"/>
      <c r="BE5" s="104"/>
      <c r="BF5" s="105">
        <f t="shared" ref="BF5:BF68" si="30">SUM(BD5:BE5)</f>
        <v>0</v>
      </c>
      <c r="BG5" s="93" t="str">
        <f t="shared" si="13"/>
        <v/>
      </c>
      <c r="BH5" s="104"/>
      <c r="BI5" s="104"/>
      <c r="BJ5" s="105">
        <f t="shared" ref="BJ5:BJ68" si="31">SUM(BH5:BI5)</f>
        <v>0</v>
      </c>
      <c r="BK5" s="93" t="str">
        <f t="shared" si="14"/>
        <v/>
      </c>
      <c r="BL5" s="104"/>
      <c r="BM5" s="104"/>
      <c r="BN5" s="105">
        <f t="shared" ref="BN5:BN68" si="32">SUM(BL5:BM5)</f>
        <v>0</v>
      </c>
      <c r="BO5" s="93" t="str">
        <f t="shared" si="15"/>
        <v/>
      </c>
      <c r="BP5" s="104"/>
      <c r="BQ5" s="104"/>
      <c r="BR5" s="105">
        <f t="shared" ref="BR5:BR68" si="33">SUM(BP5:BQ5)</f>
        <v>0</v>
      </c>
      <c r="BS5" s="93" t="str">
        <f t="shared" si="16"/>
        <v/>
      </c>
      <c r="BT5" s="104"/>
      <c r="BU5" s="104"/>
      <c r="BV5" s="105">
        <f t="shared" ref="BV5:BV68" si="34">SUM(BT5:BU5)</f>
        <v>0</v>
      </c>
      <c r="BW5" s="93" t="str">
        <f t="shared" si="17"/>
        <v/>
      </c>
    </row>
    <row r="6" spans="1:75" s="55" customFormat="1" x14ac:dyDescent="0.25">
      <c r="A6" s="101">
        <v>3</v>
      </c>
      <c r="B6" s="102"/>
      <c r="C6" s="107"/>
      <c r="D6" s="104"/>
      <c r="E6" s="104"/>
      <c r="F6" s="105">
        <f t="shared" si="18"/>
        <v>0</v>
      </c>
      <c r="G6" s="93" t="str">
        <f t="shared" si="0"/>
        <v/>
      </c>
      <c r="H6" s="104"/>
      <c r="I6" s="104"/>
      <c r="J6" s="101">
        <f t="shared" si="19"/>
        <v>0</v>
      </c>
      <c r="K6" s="93" t="str">
        <f t="shared" si="1"/>
        <v/>
      </c>
      <c r="L6" s="104"/>
      <c r="M6" s="104"/>
      <c r="N6" s="105">
        <f t="shared" ref="N6:N68" si="35">SUM(L6:M6)</f>
        <v>0</v>
      </c>
      <c r="O6" s="93" t="str">
        <f t="shared" si="2"/>
        <v/>
      </c>
      <c r="P6" s="104"/>
      <c r="Q6" s="104"/>
      <c r="R6" s="105">
        <f t="shared" si="20"/>
        <v>0</v>
      </c>
      <c r="S6" s="93" t="str">
        <f t="shared" si="3"/>
        <v/>
      </c>
      <c r="T6" s="104"/>
      <c r="U6" s="104"/>
      <c r="V6" s="105">
        <f t="shared" si="21"/>
        <v>0</v>
      </c>
      <c r="W6" s="93" t="str">
        <f t="shared" si="4"/>
        <v/>
      </c>
      <c r="X6" s="104"/>
      <c r="Y6" s="104"/>
      <c r="Z6" s="105">
        <f t="shared" si="22"/>
        <v>0</v>
      </c>
      <c r="AA6" s="93" t="str">
        <f t="shared" si="5"/>
        <v/>
      </c>
      <c r="AB6" s="104"/>
      <c r="AC6" s="104"/>
      <c r="AD6" s="105">
        <f t="shared" si="23"/>
        <v>0</v>
      </c>
      <c r="AE6" s="93" t="str">
        <f t="shared" si="6"/>
        <v/>
      </c>
      <c r="AF6" s="104"/>
      <c r="AG6" s="104"/>
      <c r="AH6" s="105">
        <f t="shared" si="24"/>
        <v>0</v>
      </c>
      <c r="AI6" s="93" t="str">
        <f t="shared" si="7"/>
        <v/>
      </c>
      <c r="AJ6" s="104"/>
      <c r="AK6" s="104"/>
      <c r="AL6" s="105">
        <f t="shared" si="25"/>
        <v>0</v>
      </c>
      <c r="AM6" s="93" t="str">
        <f t="shared" si="8"/>
        <v/>
      </c>
      <c r="AN6" s="104"/>
      <c r="AO6" s="106"/>
      <c r="AP6" s="105">
        <f t="shared" si="26"/>
        <v>0</v>
      </c>
      <c r="AQ6" s="93" t="str">
        <f t="shared" si="9"/>
        <v/>
      </c>
      <c r="AR6" s="104"/>
      <c r="AS6" s="104"/>
      <c r="AT6" s="101">
        <f t="shared" si="27"/>
        <v>0</v>
      </c>
      <c r="AU6" s="93" t="str">
        <f t="shared" si="10"/>
        <v/>
      </c>
      <c r="AV6" s="104"/>
      <c r="AW6" s="104"/>
      <c r="AX6" s="105">
        <f t="shared" si="28"/>
        <v>0</v>
      </c>
      <c r="AY6" s="93" t="str">
        <f t="shared" si="11"/>
        <v/>
      </c>
      <c r="AZ6" s="104"/>
      <c r="BA6" s="104"/>
      <c r="BB6" s="105">
        <f t="shared" si="29"/>
        <v>0</v>
      </c>
      <c r="BC6" s="93" t="str">
        <f t="shared" si="12"/>
        <v/>
      </c>
      <c r="BD6" s="104"/>
      <c r="BE6" s="104"/>
      <c r="BF6" s="105">
        <f t="shared" si="30"/>
        <v>0</v>
      </c>
      <c r="BG6" s="93" t="str">
        <f t="shared" si="13"/>
        <v/>
      </c>
      <c r="BH6" s="104"/>
      <c r="BI6" s="104"/>
      <c r="BJ6" s="105">
        <f t="shared" si="31"/>
        <v>0</v>
      </c>
      <c r="BK6" s="93" t="str">
        <f t="shared" si="14"/>
        <v/>
      </c>
      <c r="BL6" s="104"/>
      <c r="BM6" s="104"/>
      <c r="BN6" s="105">
        <f t="shared" si="32"/>
        <v>0</v>
      </c>
      <c r="BO6" s="93" t="str">
        <f t="shared" si="15"/>
        <v/>
      </c>
      <c r="BP6" s="104"/>
      <c r="BQ6" s="104"/>
      <c r="BR6" s="105">
        <f t="shared" si="33"/>
        <v>0</v>
      </c>
      <c r="BS6" s="93" t="str">
        <f t="shared" si="16"/>
        <v/>
      </c>
      <c r="BT6" s="104"/>
      <c r="BU6" s="104"/>
      <c r="BV6" s="105">
        <f t="shared" si="34"/>
        <v>0</v>
      </c>
      <c r="BW6" s="93" t="str">
        <f t="shared" si="17"/>
        <v/>
      </c>
    </row>
    <row r="7" spans="1:75" s="55" customFormat="1" x14ac:dyDescent="0.25">
      <c r="A7" s="101">
        <v>4</v>
      </c>
      <c r="B7" s="102"/>
      <c r="C7" s="108"/>
      <c r="D7" s="104"/>
      <c r="E7" s="104"/>
      <c r="F7" s="105">
        <f t="shared" si="18"/>
        <v>0</v>
      </c>
      <c r="G7" s="93" t="str">
        <f t="shared" si="0"/>
        <v/>
      </c>
      <c r="H7" s="103"/>
      <c r="I7" s="103"/>
      <c r="J7" s="101">
        <f t="shared" si="19"/>
        <v>0</v>
      </c>
      <c r="K7" s="93" t="str">
        <f t="shared" si="1"/>
        <v/>
      </c>
      <c r="L7" s="104"/>
      <c r="M7" s="104"/>
      <c r="N7" s="105">
        <f t="shared" si="35"/>
        <v>0</v>
      </c>
      <c r="O7" s="93" t="str">
        <f t="shared" si="2"/>
        <v/>
      </c>
      <c r="P7" s="104"/>
      <c r="Q7" s="104"/>
      <c r="R7" s="105">
        <f t="shared" si="20"/>
        <v>0</v>
      </c>
      <c r="S7" s="93" t="str">
        <f t="shared" si="3"/>
        <v/>
      </c>
      <c r="T7" s="104"/>
      <c r="U7" s="104"/>
      <c r="V7" s="105">
        <f t="shared" si="21"/>
        <v>0</v>
      </c>
      <c r="W7" s="93" t="str">
        <f t="shared" si="4"/>
        <v/>
      </c>
      <c r="X7" s="104"/>
      <c r="Y7" s="104"/>
      <c r="Z7" s="105">
        <f t="shared" si="22"/>
        <v>0</v>
      </c>
      <c r="AA7" s="93" t="str">
        <f t="shared" si="5"/>
        <v/>
      </c>
      <c r="AB7" s="104"/>
      <c r="AC7" s="104"/>
      <c r="AD7" s="105">
        <f t="shared" si="23"/>
        <v>0</v>
      </c>
      <c r="AE7" s="93" t="str">
        <f t="shared" si="6"/>
        <v/>
      </c>
      <c r="AF7" s="104"/>
      <c r="AG7" s="104"/>
      <c r="AH7" s="105">
        <f t="shared" si="24"/>
        <v>0</v>
      </c>
      <c r="AI7" s="93" t="str">
        <f t="shared" si="7"/>
        <v/>
      </c>
      <c r="AJ7" s="104"/>
      <c r="AK7" s="104"/>
      <c r="AL7" s="105">
        <f t="shared" si="25"/>
        <v>0</v>
      </c>
      <c r="AM7" s="93" t="str">
        <f t="shared" si="8"/>
        <v/>
      </c>
      <c r="AN7" s="104"/>
      <c r="AO7" s="106"/>
      <c r="AP7" s="105">
        <f t="shared" si="26"/>
        <v>0</v>
      </c>
      <c r="AQ7" s="93" t="str">
        <f t="shared" si="9"/>
        <v/>
      </c>
      <c r="AR7" s="103"/>
      <c r="AS7" s="103"/>
      <c r="AT7" s="101">
        <f t="shared" si="27"/>
        <v>0</v>
      </c>
      <c r="AU7" s="93" t="str">
        <f t="shared" si="10"/>
        <v/>
      </c>
      <c r="AV7" s="104"/>
      <c r="AW7" s="104"/>
      <c r="AX7" s="105">
        <f t="shared" si="28"/>
        <v>0</v>
      </c>
      <c r="AY7" s="93" t="str">
        <f t="shared" si="11"/>
        <v/>
      </c>
      <c r="AZ7" s="104"/>
      <c r="BA7" s="104"/>
      <c r="BB7" s="105">
        <f t="shared" si="29"/>
        <v>0</v>
      </c>
      <c r="BC7" s="93" t="str">
        <f t="shared" si="12"/>
        <v/>
      </c>
      <c r="BD7" s="104"/>
      <c r="BE7" s="104"/>
      <c r="BF7" s="105">
        <f t="shared" si="30"/>
        <v>0</v>
      </c>
      <c r="BG7" s="93" t="str">
        <f t="shared" si="13"/>
        <v/>
      </c>
      <c r="BH7" s="104"/>
      <c r="BI7" s="104"/>
      <c r="BJ7" s="105">
        <f t="shared" si="31"/>
        <v>0</v>
      </c>
      <c r="BK7" s="93" t="str">
        <f t="shared" si="14"/>
        <v/>
      </c>
      <c r="BL7" s="104"/>
      <c r="BM7" s="104"/>
      <c r="BN7" s="105">
        <f t="shared" si="32"/>
        <v>0</v>
      </c>
      <c r="BO7" s="93" t="str">
        <f t="shared" si="15"/>
        <v/>
      </c>
      <c r="BP7" s="104"/>
      <c r="BQ7" s="104"/>
      <c r="BR7" s="105">
        <f t="shared" si="33"/>
        <v>0</v>
      </c>
      <c r="BS7" s="93" t="str">
        <f t="shared" si="16"/>
        <v/>
      </c>
      <c r="BT7" s="104"/>
      <c r="BU7" s="104"/>
      <c r="BV7" s="105">
        <f t="shared" si="34"/>
        <v>0</v>
      </c>
      <c r="BW7" s="93" t="str">
        <f t="shared" si="17"/>
        <v/>
      </c>
    </row>
    <row r="8" spans="1:75" s="55" customFormat="1" x14ac:dyDescent="0.25">
      <c r="A8" s="101">
        <v>5</v>
      </c>
      <c r="B8" s="102"/>
      <c r="C8" s="108"/>
      <c r="D8" s="104"/>
      <c r="E8" s="104"/>
      <c r="F8" s="105">
        <f t="shared" si="18"/>
        <v>0</v>
      </c>
      <c r="G8" s="93" t="str">
        <f t="shared" si="0"/>
        <v/>
      </c>
      <c r="H8" s="104"/>
      <c r="I8" s="104"/>
      <c r="J8" s="101">
        <f t="shared" si="19"/>
        <v>0</v>
      </c>
      <c r="K8" s="93" t="str">
        <f t="shared" si="1"/>
        <v/>
      </c>
      <c r="L8" s="104"/>
      <c r="M8" s="104"/>
      <c r="N8" s="105">
        <f t="shared" si="35"/>
        <v>0</v>
      </c>
      <c r="O8" s="93" t="str">
        <f t="shared" si="2"/>
        <v/>
      </c>
      <c r="P8" s="104"/>
      <c r="Q8" s="104"/>
      <c r="R8" s="105">
        <f t="shared" si="20"/>
        <v>0</v>
      </c>
      <c r="S8" s="93" t="str">
        <f t="shared" si="3"/>
        <v/>
      </c>
      <c r="T8" s="104"/>
      <c r="U8" s="104"/>
      <c r="V8" s="105">
        <f t="shared" si="21"/>
        <v>0</v>
      </c>
      <c r="W8" s="93" t="str">
        <f t="shared" si="4"/>
        <v/>
      </c>
      <c r="X8" s="104"/>
      <c r="Y8" s="104"/>
      <c r="Z8" s="105">
        <f t="shared" si="22"/>
        <v>0</v>
      </c>
      <c r="AA8" s="93" t="str">
        <f t="shared" si="5"/>
        <v/>
      </c>
      <c r="AB8" s="104"/>
      <c r="AC8" s="104"/>
      <c r="AD8" s="105">
        <f t="shared" si="23"/>
        <v>0</v>
      </c>
      <c r="AE8" s="93" t="str">
        <f t="shared" si="6"/>
        <v/>
      </c>
      <c r="AF8" s="104"/>
      <c r="AG8" s="104"/>
      <c r="AH8" s="105">
        <f t="shared" si="24"/>
        <v>0</v>
      </c>
      <c r="AI8" s="93" t="str">
        <f t="shared" si="7"/>
        <v/>
      </c>
      <c r="AJ8" s="104"/>
      <c r="AK8" s="104"/>
      <c r="AL8" s="105">
        <f t="shared" si="25"/>
        <v>0</v>
      </c>
      <c r="AM8" s="93" t="str">
        <f t="shared" si="8"/>
        <v/>
      </c>
      <c r="AN8" s="104"/>
      <c r="AO8" s="106"/>
      <c r="AP8" s="105">
        <f t="shared" si="26"/>
        <v>0</v>
      </c>
      <c r="AQ8" s="93" t="str">
        <f t="shared" si="9"/>
        <v/>
      </c>
      <c r="AR8" s="104"/>
      <c r="AS8" s="104"/>
      <c r="AT8" s="101">
        <f t="shared" si="27"/>
        <v>0</v>
      </c>
      <c r="AU8" s="93" t="str">
        <f t="shared" si="10"/>
        <v/>
      </c>
      <c r="AV8" s="104"/>
      <c r="AW8" s="104"/>
      <c r="AX8" s="105">
        <f t="shared" si="28"/>
        <v>0</v>
      </c>
      <c r="AY8" s="93" t="str">
        <f t="shared" si="11"/>
        <v/>
      </c>
      <c r="AZ8" s="104"/>
      <c r="BA8" s="104"/>
      <c r="BB8" s="105">
        <f t="shared" si="29"/>
        <v>0</v>
      </c>
      <c r="BC8" s="93" t="str">
        <f t="shared" si="12"/>
        <v/>
      </c>
      <c r="BD8" s="103"/>
      <c r="BE8" s="103"/>
      <c r="BF8" s="105">
        <f t="shared" si="30"/>
        <v>0</v>
      </c>
      <c r="BG8" s="93" t="str">
        <f t="shared" si="13"/>
        <v/>
      </c>
      <c r="BH8" s="104"/>
      <c r="BI8" s="104"/>
      <c r="BJ8" s="105">
        <f t="shared" si="31"/>
        <v>0</v>
      </c>
      <c r="BK8" s="93" t="str">
        <f t="shared" si="14"/>
        <v/>
      </c>
      <c r="BL8" s="104"/>
      <c r="BM8" s="104"/>
      <c r="BN8" s="105">
        <f t="shared" si="32"/>
        <v>0</v>
      </c>
      <c r="BO8" s="93" t="str">
        <f t="shared" si="15"/>
        <v/>
      </c>
      <c r="BP8" s="104"/>
      <c r="BQ8" s="104"/>
      <c r="BR8" s="105">
        <f t="shared" si="33"/>
        <v>0</v>
      </c>
      <c r="BS8" s="93" t="str">
        <f t="shared" si="16"/>
        <v/>
      </c>
      <c r="BT8" s="104"/>
      <c r="BU8" s="104"/>
      <c r="BV8" s="105">
        <f t="shared" si="34"/>
        <v>0</v>
      </c>
      <c r="BW8" s="93" t="str">
        <f t="shared" si="17"/>
        <v/>
      </c>
    </row>
    <row r="9" spans="1:75" s="55" customFormat="1" x14ac:dyDescent="0.25">
      <c r="A9" s="101">
        <v>6</v>
      </c>
      <c r="B9" s="102"/>
      <c r="C9" s="108"/>
      <c r="D9" s="104"/>
      <c r="E9" s="104"/>
      <c r="F9" s="105">
        <f t="shared" si="18"/>
        <v>0</v>
      </c>
      <c r="G9" s="93" t="str">
        <f t="shared" si="0"/>
        <v/>
      </c>
      <c r="H9" s="104"/>
      <c r="I9" s="104"/>
      <c r="J9" s="101">
        <f t="shared" si="19"/>
        <v>0</v>
      </c>
      <c r="K9" s="93" t="str">
        <f t="shared" si="1"/>
        <v/>
      </c>
      <c r="L9" s="104"/>
      <c r="M9" s="104"/>
      <c r="N9" s="105">
        <f t="shared" si="35"/>
        <v>0</v>
      </c>
      <c r="O9" s="93" t="str">
        <f t="shared" si="2"/>
        <v/>
      </c>
      <c r="P9" s="104"/>
      <c r="Q9" s="104"/>
      <c r="R9" s="105">
        <f t="shared" si="20"/>
        <v>0</v>
      </c>
      <c r="S9" s="93" t="str">
        <f t="shared" si="3"/>
        <v/>
      </c>
      <c r="T9" s="104"/>
      <c r="U9" s="104"/>
      <c r="V9" s="105">
        <f t="shared" si="21"/>
        <v>0</v>
      </c>
      <c r="W9" s="93" t="str">
        <f t="shared" si="4"/>
        <v/>
      </c>
      <c r="X9" s="104"/>
      <c r="Y9" s="104"/>
      <c r="Z9" s="105">
        <f t="shared" si="22"/>
        <v>0</v>
      </c>
      <c r="AA9" s="93" t="str">
        <f t="shared" si="5"/>
        <v/>
      </c>
      <c r="AB9" s="104"/>
      <c r="AC9" s="104"/>
      <c r="AD9" s="105">
        <f t="shared" si="23"/>
        <v>0</v>
      </c>
      <c r="AE9" s="93" t="str">
        <f t="shared" si="6"/>
        <v/>
      </c>
      <c r="AF9" s="104"/>
      <c r="AG9" s="104"/>
      <c r="AH9" s="105">
        <f t="shared" si="24"/>
        <v>0</v>
      </c>
      <c r="AI9" s="93" t="str">
        <f t="shared" si="7"/>
        <v/>
      </c>
      <c r="AJ9" s="104"/>
      <c r="AK9" s="104"/>
      <c r="AL9" s="105">
        <f t="shared" si="25"/>
        <v>0</v>
      </c>
      <c r="AM9" s="93" t="str">
        <f t="shared" si="8"/>
        <v/>
      </c>
      <c r="AN9" s="104"/>
      <c r="AO9" s="106"/>
      <c r="AP9" s="105">
        <f t="shared" si="26"/>
        <v>0</v>
      </c>
      <c r="AQ9" s="93" t="str">
        <f t="shared" si="9"/>
        <v/>
      </c>
      <c r="AR9" s="104"/>
      <c r="AS9" s="104"/>
      <c r="AT9" s="101">
        <f t="shared" si="27"/>
        <v>0</v>
      </c>
      <c r="AU9" s="93" t="str">
        <f t="shared" si="10"/>
        <v/>
      </c>
      <c r="AV9" s="104"/>
      <c r="AW9" s="104"/>
      <c r="AX9" s="105">
        <f t="shared" si="28"/>
        <v>0</v>
      </c>
      <c r="AY9" s="93" t="str">
        <f t="shared" si="11"/>
        <v/>
      </c>
      <c r="AZ9" s="104"/>
      <c r="BA9" s="104"/>
      <c r="BB9" s="105">
        <f t="shared" si="29"/>
        <v>0</v>
      </c>
      <c r="BC9" s="93" t="str">
        <f t="shared" si="12"/>
        <v/>
      </c>
      <c r="BD9" s="104"/>
      <c r="BE9" s="104"/>
      <c r="BF9" s="105">
        <f t="shared" si="30"/>
        <v>0</v>
      </c>
      <c r="BG9" s="93" t="str">
        <f t="shared" si="13"/>
        <v/>
      </c>
      <c r="BH9" s="104"/>
      <c r="BI9" s="104"/>
      <c r="BJ9" s="105">
        <f t="shared" si="31"/>
        <v>0</v>
      </c>
      <c r="BK9" s="93" t="str">
        <f t="shared" si="14"/>
        <v/>
      </c>
      <c r="BL9" s="104"/>
      <c r="BM9" s="104"/>
      <c r="BN9" s="105">
        <f t="shared" si="32"/>
        <v>0</v>
      </c>
      <c r="BO9" s="93" t="str">
        <f t="shared" si="15"/>
        <v/>
      </c>
      <c r="BP9" s="104"/>
      <c r="BQ9" s="104"/>
      <c r="BR9" s="105">
        <f t="shared" si="33"/>
        <v>0</v>
      </c>
      <c r="BS9" s="93" t="str">
        <f t="shared" si="16"/>
        <v/>
      </c>
      <c r="BT9" s="104"/>
      <c r="BU9" s="104"/>
      <c r="BV9" s="105">
        <f t="shared" si="34"/>
        <v>0</v>
      </c>
      <c r="BW9" s="93" t="str">
        <f t="shared" si="17"/>
        <v/>
      </c>
    </row>
    <row r="10" spans="1:75" s="55" customFormat="1" x14ac:dyDescent="0.25">
      <c r="A10" s="101">
        <v>7</v>
      </c>
      <c r="B10" s="102"/>
      <c r="C10" s="108"/>
      <c r="D10" s="104"/>
      <c r="E10" s="104"/>
      <c r="F10" s="105">
        <f t="shared" si="18"/>
        <v>0</v>
      </c>
      <c r="G10" s="93" t="str">
        <f t="shared" si="0"/>
        <v/>
      </c>
      <c r="H10" s="104"/>
      <c r="I10" s="104"/>
      <c r="J10" s="101">
        <f t="shared" si="19"/>
        <v>0</v>
      </c>
      <c r="K10" s="93" t="str">
        <f t="shared" si="1"/>
        <v/>
      </c>
      <c r="L10" s="104"/>
      <c r="M10" s="104"/>
      <c r="N10" s="105">
        <f t="shared" si="35"/>
        <v>0</v>
      </c>
      <c r="O10" s="93" t="str">
        <f t="shared" si="2"/>
        <v/>
      </c>
      <c r="P10" s="104"/>
      <c r="Q10" s="104"/>
      <c r="R10" s="105">
        <f t="shared" si="20"/>
        <v>0</v>
      </c>
      <c r="S10" s="93" t="str">
        <f t="shared" si="3"/>
        <v/>
      </c>
      <c r="T10" s="104"/>
      <c r="U10" s="104"/>
      <c r="V10" s="105">
        <f t="shared" si="21"/>
        <v>0</v>
      </c>
      <c r="W10" s="93" t="str">
        <f t="shared" si="4"/>
        <v/>
      </c>
      <c r="X10" s="104"/>
      <c r="Y10" s="104"/>
      <c r="Z10" s="105">
        <f t="shared" si="22"/>
        <v>0</v>
      </c>
      <c r="AA10" s="93" t="str">
        <f t="shared" si="5"/>
        <v/>
      </c>
      <c r="AB10" s="104"/>
      <c r="AC10" s="104"/>
      <c r="AD10" s="105">
        <f t="shared" si="23"/>
        <v>0</v>
      </c>
      <c r="AE10" s="93" t="str">
        <f t="shared" si="6"/>
        <v/>
      </c>
      <c r="AF10" s="104"/>
      <c r="AG10" s="104"/>
      <c r="AH10" s="105">
        <f t="shared" si="24"/>
        <v>0</v>
      </c>
      <c r="AI10" s="93" t="str">
        <f t="shared" si="7"/>
        <v/>
      </c>
      <c r="AJ10" s="104"/>
      <c r="AK10" s="104"/>
      <c r="AL10" s="105">
        <f t="shared" si="25"/>
        <v>0</v>
      </c>
      <c r="AM10" s="93" t="str">
        <f t="shared" si="8"/>
        <v/>
      </c>
      <c r="AN10" s="104"/>
      <c r="AO10" s="106"/>
      <c r="AP10" s="105">
        <f t="shared" si="26"/>
        <v>0</v>
      </c>
      <c r="AQ10" s="93" t="str">
        <f t="shared" si="9"/>
        <v/>
      </c>
      <c r="AR10" s="104"/>
      <c r="AS10" s="104"/>
      <c r="AT10" s="101">
        <f t="shared" si="27"/>
        <v>0</v>
      </c>
      <c r="AU10" s="93" t="str">
        <f t="shared" si="10"/>
        <v/>
      </c>
      <c r="AV10" s="104"/>
      <c r="AW10" s="104"/>
      <c r="AX10" s="105">
        <f t="shared" si="28"/>
        <v>0</v>
      </c>
      <c r="AY10" s="93" t="str">
        <f t="shared" si="11"/>
        <v/>
      </c>
      <c r="AZ10" s="104"/>
      <c r="BA10" s="104"/>
      <c r="BB10" s="105">
        <f t="shared" si="29"/>
        <v>0</v>
      </c>
      <c r="BC10" s="93" t="str">
        <f t="shared" si="12"/>
        <v/>
      </c>
      <c r="BD10" s="104"/>
      <c r="BE10" s="104"/>
      <c r="BF10" s="105">
        <f t="shared" si="30"/>
        <v>0</v>
      </c>
      <c r="BG10" s="93" t="str">
        <f t="shared" si="13"/>
        <v/>
      </c>
      <c r="BH10" s="104"/>
      <c r="BI10" s="104"/>
      <c r="BJ10" s="105">
        <f t="shared" si="31"/>
        <v>0</v>
      </c>
      <c r="BK10" s="93" t="str">
        <f t="shared" si="14"/>
        <v/>
      </c>
      <c r="BL10" s="104"/>
      <c r="BM10" s="104"/>
      <c r="BN10" s="105">
        <f t="shared" si="32"/>
        <v>0</v>
      </c>
      <c r="BO10" s="93" t="str">
        <f t="shared" si="15"/>
        <v/>
      </c>
      <c r="BP10" s="104"/>
      <c r="BQ10" s="104"/>
      <c r="BR10" s="105">
        <f t="shared" si="33"/>
        <v>0</v>
      </c>
      <c r="BS10" s="93" t="str">
        <f t="shared" si="16"/>
        <v/>
      </c>
      <c r="BT10" s="104"/>
      <c r="BU10" s="104"/>
      <c r="BV10" s="105">
        <f t="shared" si="34"/>
        <v>0</v>
      </c>
      <c r="BW10" s="93" t="str">
        <f t="shared" si="17"/>
        <v/>
      </c>
    </row>
    <row r="11" spans="1:75" s="55" customFormat="1" x14ac:dyDescent="0.25">
      <c r="A11" s="101">
        <v>8</v>
      </c>
      <c r="B11" s="102"/>
      <c r="C11" s="108"/>
      <c r="D11" s="103"/>
      <c r="E11" s="103"/>
      <c r="F11" s="105">
        <f t="shared" si="18"/>
        <v>0</v>
      </c>
      <c r="G11" s="93" t="str">
        <f t="shared" si="0"/>
        <v/>
      </c>
      <c r="H11" s="103"/>
      <c r="I11" s="103"/>
      <c r="J11" s="101">
        <f t="shared" si="19"/>
        <v>0</v>
      </c>
      <c r="K11" s="93" t="str">
        <f t="shared" si="1"/>
        <v/>
      </c>
      <c r="L11" s="104"/>
      <c r="M11" s="104"/>
      <c r="N11" s="105">
        <f t="shared" si="35"/>
        <v>0</v>
      </c>
      <c r="O11" s="93" t="str">
        <f t="shared" si="2"/>
        <v/>
      </c>
      <c r="P11" s="104"/>
      <c r="Q11" s="104"/>
      <c r="R11" s="105">
        <f t="shared" si="20"/>
        <v>0</v>
      </c>
      <c r="S11" s="93" t="str">
        <f t="shared" si="3"/>
        <v/>
      </c>
      <c r="T11" s="104"/>
      <c r="U11" s="104"/>
      <c r="V11" s="105">
        <f t="shared" si="21"/>
        <v>0</v>
      </c>
      <c r="W11" s="93" t="str">
        <f t="shared" si="4"/>
        <v/>
      </c>
      <c r="X11" s="104"/>
      <c r="Y11" s="104"/>
      <c r="Z11" s="105">
        <f t="shared" si="22"/>
        <v>0</v>
      </c>
      <c r="AA11" s="93" t="str">
        <f t="shared" si="5"/>
        <v/>
      </c>
      <c r="AB11" s="104"/>
      <c r="AC11" s="104"/>
      <c r="AD11" s="105">
        <f t="shared" si="23"/>
        <v>0</v>
      </c>
      <c r="AE11" s="93" t="str">
        <f t="shared" si="6"/>
        <v/>
      </c>
      <c r="AF11" s="104"/>
      <c r="AG11" s="104"/>
      <c r="AH11" s="105">
        <f t="shared" si="24"/>
        <v>0</v>
      </c>
      <c r="AI11" s="93" t="str">
        <f t="shared" si="7"/>
        <v/>
      </c>
      <c r="AJ11" s="104"/>
      <c r="AK11" s="104"/>
      <c r="AL11" s="105">
        <f t="shared" si="25"/>
        <v>0</v>
      </c>
      <c r="AM11" s="93" t="str">
        <f t="shared" si="8"/>
        <v/>
      </c>
      <c r="AN11" s="104"/>
      <c r="AO11" s="106"/>
      <c r="AP11" s="105">
        <f t="shared" si="26"/>
        <v>0</v>
      </c>
      <c r="AQ11" s="93" t="str">
        <f t="shared" si="9"/>
        <v/>
      </c>
      <c r="AR11" s="104"/>
      <c r="AS11" s="104"/>
      <c r="AT11" s="101">
        <f t="shared" si="27"/>
        <v>0</v>
      </c>
      <c r="AU11" s="93" t="str">
        <f t="shared" si="10"/>
        <v/>
      </c>
      <c r="AV11" s="104"/>
      <c r="AW11" s="104"/>
      <c r="AX11" s="105">
        <f t="shared" si="28"/>
        <v>0</v>
      </c>
      <c r="AY11" s="93" t="str">
        <f t="shared" si="11"/>
        <v/>
      </c>
      <c r="AZ11" s="104"/>
      <c r="BA11" s="104"/>
      <c r="BB11" s="105">
        <f t="shared" si="29"/>
        <v>0</v>
      </c>
      <c r="BC11" s="93" t="str">
        <f t="shared" si="12"/>
        <v/>
      </c>
      <c r="BD11" s="104"/>
      <c r="BE11" s="104"/>
      <c r="BF11" s="105">
        <f t="shared" si="30"/>
        <v>0</v>
      </c>
      <c r="BG11" s="93" t="str">
        <f t="shared" si="13"/>
        <v/>
      </c>
      <c r="BH11" s="104"/>
      <c r="BI11" s="104"/>
      <c r="BJ11" s="105">
        <f t="shared" si="31"/>
        <v>0</v>
      </c>
      <c r="BK11" s="93" t="str">
        <f t="shared" si="14"/>
        <v/>
      </c>
      <c r="BL11" s="104"/>
      <c r="BM11" s="104"/>
      <c r="BN11" s="105">
        <f t="shared" si="32"/>
        <v>0</v>
      </c>
      <c r="BO11" s="93" t="str">
        <f t="shared" si="15"/>
        <v/>
      </c>
      <c r="BP11" s="104"/>
      <c r="BQ11" s="104"/>
      <c r="BR11" s="105">
        <f t="shared" si="33"/>
        <v>0</v>
      </c>
      <c r="BS11" s="93" t="str">
        <f t="shared" si="16"/>
        <v/>
      </c>
      <c r="BT11" s="104"/>
      <c r="BU11" s="104"/>
      <c r="BV11" s="105">
        <f t="shared" si="34"/>
        <v>0</v>
      </c>
      <c r="BW11" s="93" t="str">
        <f t="shared" si="17"/>
        <v/>
      </c>
    </row>
    <row r="12" spans="1:75" s="55" customFormat="1" x14ac:dyDescent="0.25">
      <c r="A12" s="101">
        <v>9</v>
      </c>
      <c r="B12" s="102"/>
      <c r="C12" s="108"/>
      <c r="D12" s="104"/>
      <c r="E12" s="104"/>
      <c r="F12" s="105">
        <f t="shared" si="18"/>
        <v>0</v>
      </c>
      <c r="G12" s="93" t="str">
        <f t="shared" si="0"/>
        <v/>
      </c>
      <c r="H12" s="104"/>
      <c r="I12" s="104"/>
      <c r="J12" s="101">
        <f t="shared" si="19"/>
        <v>0</v>
      </c>
      <c r="K12" s="93" t="str">
        <f t="shared" si="1"/>
        <v/>
      </c>
      <c r="L12" s="104"/>
      <c r="M12" s="104"/>
      <c r="N12" s="105">
        <f t="shared" si="35"/>
        <v>0</v>
      </c>
      <c r="O12" s="93" t="str">
        <f t="shared" si="2"/>
        <v/>
      </c>
      <c r="P12" s="104"/>
      <c r="Q12" s="104"/>
      <c r="R12" s="105">
        <f t="shared" si="20"/>
        <v>0</v>
      </c>
      <c r="S12" s="93" t="str">
        <f t="shared" si="3"/>
        <v/>
      </c>
      <c r="T12" s="104"/>
      <c r="U12" s="104"/>
      <c r="V12" s="105">
        <f t="shared" si="21"/>
        <v>0</v>
      </c>
      <c r="W12" s="93" t="str">
        <f t="shared" si="4"/>
        <v/>
      </c>
      <c r="X12" s="104"/>
      <c r="Y12" s="104"/>
      <c r="Z12" s="105">
        <f t="shared" si="22"/>
        <v>0</v>
      </c>
      <c r="AA12" s="93" t="str">
        <f t="shared" si="5"/>
        <v/>
      </c>
      <c r="AB12" s="104"/>
      <c r="AC12" s="104"/>
      <c r="AD12" s="105">
        <f t="shared" si="23"/>
        <v>0</v>
      </c>
      <c r="AE12" s="93" t="str">
        <f t="shared" si="6"/>
        <v/>
      </c>
      <c r="AF12" s="104"/>
      <c r="AG12" s="104"/>
      <c r="AH12" s="105">
        <f t="shared" si="24"/>
        <v>0</v>
      </c>
      <c r="AI12" s="93" t="str">
        <f t="shared" si="7"/>
        <v/>
      </c>
      <c r="AJ12" s="104"/>
      <c r="AK12" s="104"/>
      <c r="AL12" s="105">
        <f t="shared" si="25"/>
        <v>0</v>
      </c>
      <c r="AM12" s="93" t="str">
        <f t="shared" si="8"/>
        <v/>
      </c>
      <c r="AN12" s="104"/>
      <c r="AO12" s="106"/>
      <c r="AP12" s="105">
        <f t="shared" si="26"/>
        <v>0</v>
      </c>
      <c r="AQ12" s="93" t="str">
        <f t="shared" si="9"/>
        <v/>
      </c>
      <c r="AR12" s="104"/>
      <c r="AS12" s="104"/>
      <c r="AT12" s="101">
        <f t="shared" si="27"/>
        <v>0</v>
      </c>
      <c r="AU12" s="93" t="str">
        <f t="shared" si="10"/>
        <v/>
      </c>
      <c r="AV12" s="104"/>
      <c r="AW12" s="104"/>
      <c r="AX12" s="105">
        <f t="shared" si="28"/>
        <v>0</v>
      </c>
      <c r="AY12" s="93" t="str">
        <f t="shared" si="11"/>
        <v/>
      </c>
      <c r="AZ12" s="104"/>
      <c r="BA12" s="104"/>
      <c r="BB12" s="105">
        <f t="shared" si="29"/>
        <v>0</v>
      </c>
      <c r="BC12" s="93" t="str">
        <f t="shared" si="12"/>
        <v/>
      </c>
      <c r="BD12" s="104"/>
      <c r="BE12" s="104"/>
      <c r="BF12" s="105">
        <f t="shared" si="30"/>
        <v>0</v>
      </c>
      <c r="BG12" s="93" t="str">
        <f t="shared" si="13"/>
        <v/>
      </c>
      <c r="BH12" s="104"/>
      <c r="BI12" s="104"/>
      <c r="BJ12" s="105">
        <f t="shared" si="31"/>
        <v>0</v>
      </c>
      <c r="BK12" s="93" t="str">
        <f t="shared" si="14"/>
        <v/>
      </c>
      <c r="BL12" s="104"/>
      <c r="BM12" s="104"/>
      <c r="BN12" s="105">
        <f t="shared" si="32"/>
        <v>0</v>
      </c>
      <c r="BO12" s="93" t="str">
        <f t="shared" si="15"/>
        <v/>
      </c>
      <c r="BP12" s="104"/>
      <c r="BQ12" s="104"/>
      <c r="BR12" s="105">
        <f t="shared" si="33"/>
        <v>0</v>
      </c>
      <c r="BS12" s="93" t="str">
        <f t="shared" si="16"/>
        <v/>
      </c>
      <c r="BT12" s="104"/>
      <c r="BU12" s="104"/>
      <c r="BV12" s="105">
        <f t="shared" si="34"/>
        <v>0</v>
      </c>
      <c r="BW12" s="93" t="str">
        <f t="shared" si="17"/>
        <v/>
      </c>
    </row>
    <row r="13" spans="1:75" s="55" customFormat="1" x14ac:dyDescent="0.25">
      <c r="A13" s="101">
        <v>10</v>
      </c>
      <c r="B13" s="102"/>
      <c r="C13" s="108"/>
      <c r="D13" s="104"/>
      <c r="E13" s="104"/>
      <c r="F13" s="105">
        <f t="shared" si="18"/>
        <v>0</v>
      </c>
      <c r="G13" s="93" t="str">
        <f t="shared" si="0"/>
        <v/>
      </c>
      <c r="H13" s="104"/>
      <c r="I13" s="104"/>
      <c r="J13" s="101">
        <f t="shared" si="19"/>
        <v>0</v>
      </c>
      <c r="K13" s="93" t="str">
        <f t="shared" si="1"/>
        <v/>
      </c>
      <c r="L13" s="104"/>
      <c r="M13" s="104"/>
      <c r="N13" s="105">
        <f t="shared" si="35"/>
        <v>0</v>
      </c>
      <c r="O13" s="93" t="str">
        <f t="shared" si="2"/>
        <v/>
      </c>
      <c r="P13" s="104"/>
      <c r="Q13" s="104"/>
      <c r="R13" s="105">
        <f t="shared" si="20"/>
        <v>0</v>
      </c>
      <c r="S13" s="93" t="str">
        <f t="shared" si="3"/>
        <v/>
      </c>
      <c r="T13" s="104"/>
      <c r="U13" s="104"/>
      <c r="V13" s="105">
        <f t="shared" si="21"/>
        <v>0</v>
      </c>
      <c r="W13" s="93" t="str">
        <f t="shared" si="4"/>
        <v/>
      </c>
      <c r="X13" s="104"/>
      <c r="Y13" s="104"/>
      <c r="Z13" s="105">
        <f t="shared" si="22"/>
        <v>0</v>
      </c>
      <c r="AA13" s="93" t="str">
        <f t="shared" si="5"/>
        <v/>
      </c>
      <c r="AB13" s="104"/>
      <c r="AC13" s="104"/>
      <c r="AD13" s="105">
        <f t="shared" si="23"/>
        <v>0</v>
      </c>
      <c r="AE13" s="93" t="str">
        <f t="shared" si="6"/>
        <v/>
      </c>
      <c r="AF13" s="104"/>
      <c r="AG13" s="104"/>
      <c r="AH13" s="105">
        <f t="shared" si="24"/>
        <v>0</v>
      </c>
      <c r="AI13" s="93" t="str">
        <f t="shared" si="7"/>
        <v/>
      </c>
      <c r="AJ13" s="104"/>
      <c r="AK13" s="104"/>
      <c r="AL13" s="105">
        <f t="shared" si="25"/>
        <v>0</v>
      </c>
      <c r="AM13" s="93" t="str">
        <f t="shared" si="8"/>
        <v/>
      </c>
      <c r="AN13" s="104"/>
      <c r="AO13" s="106"/>
      <c r="AP13" s="105">
        <f t="shared" si="26"/>
        <v>0</v>
      </c>
      <c r="AQ13" s="93" t="str">
        <f t="shared" si="9"/>
        <v/>
      </c>
      <c r="AR13" s="104"/>
      <c r="AS13" s="104"/>
      <c r="AT13" s="101">
        <f t="shared" si="27"/>
        <v>0</v>
      </c>
      <c r="AU13" s="93" t="str">
        <f t="shared" si="10"/>
        <v/>
      </c>
      <c r="AV13" s="104"/>
      <c r="AW13" s="104"/>
      <c r="AX13" s="105">
        <f t="shared" si="28"/>
        <v>0</v>
      </c>
      <c r="AY13" s="93" t="str">
        <f t="shared" si="11"/>
        <v/>
      </c>
      <c r="AZ13" s="104"/>
      <c r="BA13" s="104"/>
      <c r="BB13" s="105">
        <f t="shared" si="29"/>
        <v>0</v>
      </c>
      <c r="BC13" s="93" t="str">
        <f t="shared" si="12"/>
        <v/>
      </c>
      <c r="BD13" s="104"/>
      <c r="BE13" s="104"/>
      <c r="BF13" s="105">
        <f t="shared" si="30"/>
        <v>0</v>
      </c>
      <c r="BG13" s="93" t="str">
        <f t="shared" si="13"/>
        <v/>
      </c>
      <c r="BH13" s="104"/>
      <c r="BI13" s="104"/>
      <c r="BJ13" s="105">
        <f t="shared" si="31"/>
        <v>0</v>
      </c>
      <c r="BK13" s="93" t="str">
        <f t="shared" si="14"/>
        <v/>
      </c>
      <c r="BL13" s="104"/>
      <c r="BM13" s="104"/>
      <c r="BN13" s="105">
        <f t="shared" si="32"/>
        <v>0</v>
      </c>
      <c r="BO13" s="93" t="str">
        <f t="shared" si="15"/>
        <v/>
      </c>
      <c r="BP13" s="104"/>
      <c r="BQ13" s="104"/>
      <c r="BR13" s="105">
        <f t="shared" si="33"/>
        <v>0</v>
      </c>
      <c r="BS13" s="93" t="str">
        <f t="shared" si="16"/>
        <v/>
      </c>
      <c r="BT13" s="104"/>
      <c r="BU13" s="104"/>
      <c r="BV13" s="105">
        <f t="shared" si="34"/>
        <v>0</v>
      </c>
      <c r="BW13" s="93" t="str">
        <f t="shared" si="17"/>
        <v/>
      </c>
    </row>
    <row r="14" spans="1:75" s="55" customFormat="1" x14ac:dyDescent="0.25">
      <c r="A14" s="101">
        <v>11</v>
      </c>
      <c r="B14" s="102"/>
      <c r="C14" s="108"/>
      <c r="D14" s="104"/>
      <c r="E14" s="104"/>
      <c r="F14" s="105">
        <f t="shared" si="18"/>
        <v>0</v>
      </c>
      <c r="G14" s="93" t="str">
        <f t="shared" si="0"/>
        <v/>
      </c>
      <c r="H14" s="104"/>
      <c r="I14" s="104"/>
      <c r="J14" s="101">
        <f t="shared" si="19"/>
        <v>0</v>
      </c>
      <c r="K14" s="93" t="str">
        <f t="shared" si="1"/>
        <v/>
      </c>
      <c r="L14" s="104"/>
      <c r="M14" s="104"/>
      <c r="N14" s="105">
        <f t="shared" si="35"/>
        <v>0</v>
      </c>
      <c r="O14" s="93" t="str">
        <f t="shared" si="2"/>
        <v/>
      </c>
      <c r="P14" s="104"/>
      <c r="Q14" s="104"/>
      <c r="R14" s="105">
        <f t="shared" si="20"/>
        <v>0</v>
      </c>
      <c r="S14" s="93" t="str">
        <f t="shared" si="3"/>
        <v/>
      </c>
      <c r="T14" s="104"/>
      <c r="U14" s="104"/>
      <c r="V14" s="105">
        <f t="shared" si="21"/>
        <v>0</v>
      </c>
      <c r="W14" s="93" t="str">
        <f t="shared" si="4"/>
        <v/>
      </c>
      <c r="X14" s="104"/>
      <c r="Y14" s="104"/>
      <c r="Z14" s="105">
        <f t="shared" si="22"/>
        <v>0</v>
      </c>
      <c r="AA14" s="93" t="str">
        <f t="shared" si="5"/>
        <v/>
      </c>
      <c r="AB14" s="104"/>
      <c r="AC14" s="104"/>
      <c r="AD14" s="105">
        <f t="shared" si="23"/>
        <v>0</v>
      </c>
      <c r="AE14" s="93" t="str">
        <f t="shared" si="6"/>
        <v/>
      </c>
      <c r="AF14" s="104"/>
      <c r="AG14" s="104"/>
      <c r="AH14" s="105">
        <f t="shared" si="24"/>
        <v>0</v>
      </c>
      <c r="AI14" s="93" t="str">
        <f t="shared" si="7"/>
        <v/>
      </c>
      <c r="AJ14" s="104"/>
      <c r="AK14" s="104"/>
      <c r="AL14" s="105">
        <f t="shared" si="25"/>
        <v>0</v>
      </c>
      <c r="AM14" s="93" t="str">
        <f t="shared" si="8"/>
        <v/>
      </c>
      <c r="AN14" s="104"/>
      <c r="AO14" s="106"/>
      <c r="AP14" s="105">
        <f t="shared" si="26"/>
        <v>0</v>
      </c>
      <c r="AQ14" s="93" t="str">
        <f t="shared" si="9"/>
        <v/>
      </c>
      <c r="AR14" s="104"/>
      <c r="AS14" s="104"/>
      <c r="AT14" s="101">
        <f t="shared" si="27"/>
        <v>0</v>
      </c>
      <c r="AU14" s="93" t="str">
        <f t="shared" si="10"/>
        <v/>
      </c>
      <c r="AV14" s="104"/>
      <c r="AW14" s="104"/>
      <c r="AX14" s="105">
        <f t="shared" si="28"/>
        <v>0</v>
      </c>
      <c r="AY14" s="93" t="str">
        <f t="shared" si="11"/>
        <v/>
      </c>
      <c r="AZ14" s="104"/>
      <c r="BA14" s="104"/>
      <c r="BB14" s="105">
        <f t="shared" si="29"/>
        <v>0</v>
      </c>
      <c r="BC14" s="93" t="str">
        <f t="shared" si="12"/>
        <v/>
      </c>
      <c r="BD14" s="104"/>
      <c r="BE14" s="104"/>
      <c r="BF14" s="105">
        <f t="shared" si="30"/>
        <v>0</v>
      </c>
      <c r="BG14" s="93" t="str">
        <f t="shared" si="13"/>
        <v/>
      </c>
      <c r="BH14" s="104"/>
      <c r="BI14" s="104"/>
      <c r="BJ14" s="105">
        <f t="shared" si="31"/>
        <v>0</v>
      </c>
      <c r="BK14" s="93" t="str">
        <f t="shared" si="14"/>
        <v/>
      </c>
      <c r="BL14" s="104"/>
      <c r="BM14" s="104"/>
      <c r="BN14" s="105">
        <f t="shared" si="32"/>
        <v>0</v>
      </c>
      <c r="BO14" s="93" t="str">
        <f t="shared" si="15"/>
        <v/>
      </c>
      <c r="BP14" s="104"/>
      <c r="BQ14" s="104"/>
      <c r="BR14" s="105">
        <f t="shared" si="33"/>
        <v>0</v>
      </c>
      <c r="BS14" s="93" t="str">
        <f t="shared" si="16"/>
        <v/>
      </c>
      <c r="BT14" s="104"/>
      <c r="BU14" s="104"/>
      <c r="BV14" s="105">
        <f t="shared" si="34"/>
        <v>0</v>
      </c>
      <c r="BW14" s="93" t="str">
        <f t="shared" si="17"/>
        <v/>
      </c>
    </row>
    <row r="15" spans="1:75" s="55" customFormat="1" x14ac:dyDescent="0.25">
      <c r="A15" s="101">
        <v>12</v>
      </c>
      <c r="B15" s="102"/>
      <c r="C15" s="104"/>
      <c r="D15" s="104"/>
      <c r="E15" s="104"/>
      <c r="F15" s="105">
        <f t="shared" si="18"/>
        <v>0</v>
      </c>
      <c r="G15" s="93" t="str">
        <f t="shared" si="0"/>
        <v/>
      </c>
      <c r="H15" s="104"/>
      <c r="I15" s="104"/>
      <c r="J15" s="101">
        <f t="shared" si="19"/>
        <v>0</v>
      </c>
      <c r="K15" s="93" t="str">
        <f t="shared" si="1"/>
        <v/>
      </c>
      <c r="L15" s="104"/>
      <c r="M15" s="104"/>
      <c r="N15" s="105">
        <f t="shared" si="35"/>
        <v>0</v>
      </c>
      <c r="O15" s="93" t="str">
        <f t="shared" si="2"/>
        <v/>
      </c>
      <c r="P15" s="104"/>
      <c r="Q15" s="104"/>
      <c r="R15" s="105">
        <f t="shared" si="20"/>
        <v>0</v>
      </c>
      <c r="S15" s="93" t="str">
        <f t="shared" si="3"/>
        <v/>
      </c>
      <c r="T15" s="104"/>
      <c r="U15" s="104"/>
      <c r="V15" s="105">
        <f t="shared" si="21"/>
        <v>0</v>
      </c>
      <c r="W15" s="93" t="str">
        <f t="shared" si="4"/>
        <v/>
      </c>
      <c r="X15" s="104"/>
      <c r="Y15" s="104"/>
      <c r="Z15" s="105">
        <f t="shared" si="22"/>
        <v>0</v>
      </c>
      <c r="AA15" s="93" t="str">
        <f t="shared" si="5"/>
        <v/>
      </c>
      <c r="AB15" s="104"/>
      <c r="AC15" s="104"/>
      <c r="AD15" s="105">
        <f t="shared" si="23"/>
        <v>0</v>
      </c>
      <c r="AE15" s="93" t="str">
        <f t="shared" si="6"/>
        <v/>
      </c>
      <c r="AF15" s="104"/>
      <c r="AG15" s="104"/>
      <c r="AH15" s="105">
        <f t="shared" si="24"/>
        <v>0</v>
      </c>
      <c r="AI15" s="93" t="str">
        <f t="shared" si="7"/>
        <v/>
      </c>
      <c r="AJ15" s="104"/>
      <c r="AK15" s="104"/>
      <c r="AL15" s="105">
        <f t="shared" si="25"/>
        <v>0</v>
      </c>
      <c r="AM15" s="93" t="str">
        <f t="shared" si="8"/>
        <v/>
      </c>
      <c r="AN15" s="104"/>
      <c r="AO15" s="106"/>
      <c r="AP15" s="105">
        <f t="shared" si="26"/>
        <v>0</v>
      </c>
      <c r="AQ15" s="93" t="str">
        <f t="shared" si="9"/>
        <v/>
      </c>
      <c r="AR15" s="104"/>
      <c r="AS15" s="104"/>
      <c r="AT15" s="101">
        <f t="shared" si="27"/>
        <v>0</v>
      </c>
      <c r="AU15" s="93" t="str">
        <f t="shared" si="10"/>
        <v/>
      </c>
      <c r="AV15" s="104"/>
      <c r="AW15" s="104"/>
      <c r="AX15" s="105">
        <f t="shared" si="28"/>
        <v>0</v>
      </c>
      <c r="AY15" s="93" t="str">
        <f t="shared" si="11"/>
        <v/>
      </c>
      <c r="AZ15" s="104"/>
      <c r="BA15" s="104"/>
      <c r="BB15" s="105">
        <f t="shared" si="29"/>
        <v>0</v>
      </c>
      <c r="BC15" s="93" t="str">
        <f t="shared" si="12"/>
        <v/>
      </c>
      <c r="BD15" s="104"/>
      <c r="BE15" s="104"/>
      <c r="BF15" s="105">
        <f t="shared" si="30"/>
        <v>0</v>
      </c>
      <c r="BG15" s="93" t="str">
        <f t="shared" si="13"/>
        <v/>
      </c>
      <c r="BH15" s="104"/>
      <c r="BI15" s="104"/>
      <c r="BJ15" s="105">
        <f t="shared" si="31"/>
        <v>0</v>
      </c>
      <c r="BK15" s="93" t="str">
        <f t="shared" si="14"/>
        <v/>
      </c>
      <c r="BL15" s="104"/>
      <c r="BM15" s="104"/>
      <c r="BN15" s="105">
        <f t="shared" si="32"/>
        <v>0</v>
      </c>
      <c r="BO15" s="93" t="str">
        <f t="shared" si="15"/>
        <v/>
      </c>
      <c r="BP15" s="104"/>
      <c r="BQ15" s="104"/>
      <c r="BR15" s="105">
        <f t="shared" si="33"/>
        <v>0</v>
      </c>
      <c r="BS15" s="93" t="str">
        <f t="shared" si="16"/>
        <v/>
      </c>
      <c r="BT15" s="104"/>
      <c r="BU15" s="104"/>
      <c r="BV15" s="105">
        <f t="shared" si="34"/>
        <v>0</v>
      </c>
      <c r="BW15" s="93" t="str">
        <f t="shared" si="17"/>
        <v/>
      </c>
    </row>
    <row r="16" spans="1:75" s="55" customFormat="1" x14ac:dyDescent="0.25">
      <c r="A16" s="101">
        <v>13</v>
      </c>
      <c r="B16" s="102"/>
      <c r="C16" s="108"/>
      <c r="D16" s="104"/>
      <c r="E16" s="104"/>
      <c r="F16" s="105">
        <f t="shared" si="18"/>
        <v>0</v>
      </c>
      <c r="G16" s="93" t="str">
        <f t="shared" si="0"/>
        <v/>
      </c>
      <c r="H16" s="104"/>
      <c r="I16" s="104"/>
      <c r="J16" s="101">
        <f t="shared" si="19"/>
        <v>0</v>
      </c>
      <c r="K16" s="93" t="str">
        <f t="shared" si="1"/>
        <v/>
      </c>
      <c r="L16" s="104"/>
      <c r="M16" s="104"/>
      <c r="N16" s="105">
        <f t="shared" si="35"/>
        <v>0</v>
      </c>
      <c r="O16" s="93" t="str">
        <f t="shared" si="2"/>
        <v/>
      </c>
      <c r="P16" s="104"/>
      <c r="Q16" s="104"/>
      <c r="R16" s="105">
        <f t="shared" si="20"/>
        <v>0</v>
      </c>
      <c r="S16" s="93" t="str">
        <f t="shared" si="3"/>
        <v/>
      </c>
      <c r="T16" s="104"/>
      <c r="U16" s="104"/>
      <c r="V16" s="105">
        <f t="shared" si="21"/>
        <v>0</v>
      </c>
      <c r="W16" s="93" t="str">
        <f t="shared" si="4"/>
        <v/>
      </c>
      <c r="X16" s="104"/>
      <c r="Y16" s="104"/>
      <c r="Z16" s="105">
        <f t="shared" si="22"/>
        <v>0</v>
      </c>
      <c r="AA16" s="93" t="str">
        <f t="shared" si="5"/>
        <v/>
      </c>
      <c r="AB16" s="104"/>
      <c r="AC16" s="104"/>
      <c r="AD16" s="105">
        <f t="shared" si="23"/>
        <v>0</v>
      </c>
      <c r="AE16" s="93" t="str">
        <f t="shared" si="6"/>
        <v/>
      </c>
      <c r="AF16" s="104"/>
      <c r="AG16" s="104"/>
      <c r="AH16" s="105">
        <f t="shared" si="24"/>
        <v>0</v>
      </c>
      <c r="AI16" s="93" t="str">
        <f t="shared" si="7"/>
        <v/>
      </c>
      <c r="AJ16" s="104"/>
      <c r="AK16" s="104"/>
      <c r="AL16" s="105">
        <f t="shared" si="25"/>
        <v>0</v>
      </c>
      <c r="AM16" s="93" t="str">
        <f t="shared" si="8"/>
        <v/>
      </c>
      <c r="AN16" s="104"/>
      <c r="AO16" s="106"/>
      <c r="AP16" s="105">
        <f t="shared" si="26"/>
        <v>0</v>
      </c>
      <c r="AQ16" s="93" t="str">
        <f t="shared" si="9"/>
        <v/>
      </c>
      <c r="AR16" s="104"/>
      <c r="AS16" s="104"/>
      <c r="AT16" s="101">
        <f t="shared" si="27"/>
        <v>0</v>
      </c>
      <c r="AU16" s="93" t="str">
        <f t="shared" si="10"/>
        <v/>
      </c>
      <c r="AV16" s="104"/>
      <c r="AW16" s="104"/>
      <c r="AX16" s="105">
        <f t="shared" si="28"/>
        <v>0</v>
      </c>
      <c r="AY16" s="93" t="str">
        <f t="shared" si="11"/>
        <v/>
      </c>
      <c r="AZ16" s="104"/>
      <c r="BA16" s="104"/>
      <c r="BB16" s="105">
        <f t="shared" si="29"/>
        <v>0</v>
      </c>
      <c r="BC16" s="93" t="str">
        <f t="shared" si="12"/>
        <v/>
      </c>
      <c r="BD16" s="104"/>
      <c r="BE16" s="104"/>
      <c r="BF16" s="105">
        <f t="shared" si="30"/>
        <v>0</v>
      </c>
      <c r="BG16" s="93" t="str">
        <f t="shared" si="13"/>
        <v/>
      </c>
      <c r="BH16" s="104"/>
      <c r="BI16" s="104"/>
      <c r="BJ16" s="105">
        <f t="shared" si="31"/>
        <v>0</v>
      </c>
      <c r="BK16" s="93" t="str">
        <f t="shared" si="14"/>
        <v/>
      </c>
      <c r="BL16" s="104"/>
      <c r="BM16" s="104"/>
      <c r="BN16" s="105">
        <f t="shared" si="32"/>
        <v>0</v>
      </c>
      <c r="BO16" s="93" t="str">
        <f t="shared" si="15"/>
        <v/>
      </c>
      <c r="BP16" s="104"/>
      <c r="BQ16" s="104"/>
      <c r="BR16" s="105">
        <f t="shared" si="33"/>
        <v>0</v>
      </c>
      <c r="BS16" s="93" t="str">
        <f t="shared" si="16"/>
        <v/>
      </c>
      <c r="BT16" s="104"/>
      <c r="BU16" s="104"/>
      <c r="BV16" s="105">
        <f t="shared" si="34"/>
        <v>0</v>
      </c>
      <c r="BW16" s="93" t="str">
        <f t="shared" si="17"/>
        <v/>
      </c>
    </row>
    <row r="17" spans="1:75" s="55" customFormat="1" x14ac:dyDescent="0.25">
      <c r="A17" s="101">
        <v>14</v>
      </c>
      <c r="B17" s="102"/>
      <c r="C17" s="108"/>
      <c r="D17" s="104"/>
      <c r="E17" s="104"/>
      <c r="F17" s="105">
        <f t="shared" si="18"/>
        <v>0</v>
      </c>
      <c r="G17" s="93" t="str">
        <f t="shared" si="0"/>
        <v/>
      </c>
      <c r="H17" s="104"/>
      <c r="I17" s="104"/>
      <c r="J17" s="101">
        <f t="shared" si="19"/>
        <v>0</v>
      </c>
      <c r="K17" s="93" t="str">
        <f t="shared" si="1"/>
        <v/>
      </c>
      <c r="L17" s="104"/>
      <c r="M17" s="104"/>
      <c r="N17" s="105">
        <f t="shared" si="35"/>
        <v>0</v>
      </c>
      <c r="O17" s="93" t="str">
        <f t="shared" si="2"/>
        <v/>
      </c>
      <c r="P17" s="104"/>
      <c r="Q17" s="104"/>
      <c r="R17" s="105">
        <f t="shared" si="20"/>
        <v>0</v>
      </c>
      <c r="S17" s="93" t="str">
        <f t="shared" si="3"/>
        <v/>
      </c>
      <c r="T17" s="104"/>
      <c r="U17" s="104"/>
      <c r="V17" s="105">
        <f t="shared" si="21"/>
        <v>0</v>
      </c>
      <c r="W17" s="93" t="str">
        <f t="shared" si="4"/>
        <v/>
      </c>
      <c r="X17" s="104"/>
      <c r="Y17" s="104"/>
      <c r="Z17" s="105">
        <f t="shared" si="22"/>
        <v>0</v>
      </c>
      <c r="AA17" s="93" t="str">
        <f t="shared" si="5"/>
        <v/>
      </c>
      <c r="AB17" s="104"/>
      <c r="AC17" s="104"/>
      <c r="AD17" s="105">
        <f t="shared" si="23"/>
        <v>0</v>
      </c>
      <c r="AE17" s="93" t="str">
        <f t="shared" si="6"/>
        <v/>
      </c>
      <c r="AF17" s="104"/>
      <c r="AG17" s="104"/>
      <c r="AH17" s="105">
        <f t="shared" si="24"/>
        <v>0</v>
      </c>
      <c r="AI17" s="93" t="str">
        <f t="shared" si="7"/>
        <v/>
      </c>
      <c r="AJ17" s="104"/>
      <c r="AK17" s="104"/>
      <c r="AL17" s="105">
        <f t="shared" si="25"/>
        <v>0</v>
      </c>
      <c r="AM17" s="93" t="str">
        <f t="shared" si="8"/>
        <v/>
      </c>
      <c r="AN17" s="104"/>
      <c r="AO17" s="106"/>
      <c r="AP17" s="105">
        <f t="shared" si="26"/>
        <v>0</v>
      </c>
      <c r="AQ17" s="93" t="str">
        <f t="shared" si="9"/>
        <v/>
      </c>
      <c r="AR17" s="104"/>
      <c r="AS17" s="104"/>
      <c r="AT17" s="101">
        <f t="shared" si="27"/>
        <v>0</v>
      </c>
      <c r="AU17" s="93" t="str">
        <f t="shared" si="10"/>
        <v/>
      </c>
      <c r="AV17" s="104"/>
      <c r="AW17" s="104"/>
      <c r="AX17" s="105">
        <f t="shared" si="28"/>
        <v>0</v>
      </c>
      <c r="AY17" s="93" t="str">
        <f t="shared" si="11"/>
        <v/>
      </c>
      <c r="AZ17" s="104"/>
      <c r="BA17" s="104"/>
      <c r="BB17" s="105">
        <f t="shared" si="29"/>
        <v>0</v>
      </c>
      <c r="BC17" s="93" t="str">
        <f t="shared" si="12"/>
        <v/>
      </c>
      <c r="BD17" s="104"/>
      <c r="BE17" s="104"/>
      <c r="BF17" s="105">
        <f t="shared" si="30"/>
        <v>0</v>
      </c>
      <c r="BG17" s="93" t="str">
        <f t="shared" si="13"/>
        <v/>
      </c>
      <c r="BH17" s="104"/>
      <c r="BI17" s="104"/>
      <c r="BJ17" s="105">
        <f t="shared" si="31"/>
        <v>0</v>
      </c>
      <c r="BK17" s="93" t="str">
        <f t="shared" si="14"/>
        <v/>
      </c>
      <c r="BL17" s="104"/>
      <c r="BM17" s="104"/>
      <c r="BN17" s="105">
        <f t="shared" si="32"/>
        <v>0</v>
      </c>
      <c r="BO17" s="93" t="str">
        <f t="shared" si="15"/>
        <v/>
      </c>
      <c r="BP17" s="104"/>
      <c r="BQ17" s="104"/>
      <c r="BR17" s="105">
        <f t="shared" si="33"/>
        <v>0</v>
      </c>
      <c r="BS17" s="93" t="str">
        <f t="shared" si="16"/>
        <v/>
      </c>
      <c r="BT17" s="104"/>
      <c r="BU17" s="104"/>
      <c r="BV17" s="105">
        <f t="shared" si="34"/>
        <v>0</v>
      </c>
      <c r="BW17" s="93" t="str">
        <f t="shared" si="17"/>
        <v/>
      </c>
    </row>
    <row r="18" spans="1:75" s="55" customFormat="1" x14ac:dyDescent="0.25">
      <c r="A18" s="101">
        <v>15</v>
      </c>
      <c r="B18" s="102"/>
      <c r="C18" s="108"/>
      <c r="D18" s="104"/>
      <c r="E18" s="104"/>
      <c r="F18" s="105">
        <f t="shared" si="18"/>
        <v>0</v>
      </c>
      <c r="G18" s="93" t="str">
        <f t="shared" si="0"/>
        <v/>
      </c>
      <c r="H18" s="104"/>
      <c r="I18" s="104"/>
      <c r="J18" s="101">
        <f t="shared" si="19"/>
        <v>0</v>
      </c>
      <c r="K18" s="93" t="str">
        <f t="shared" si="1"/>
        <v/>
      </c>
      <c r="L18" s="104"/>
      <c r="M18" s="104"/>
      <c r="N18" s="105">
        <f t="shared" si="35"/>
        <v>0</v>
      </c>
      <c r="O18" s="93" t="str">
        <f t="shared" si="2"/>
        <v/>
      </c>
      <c r="P18" s="104"/>
      <c r="Q18" s="104"/>
      <c r="R18" s="105">
        <f t="shared" si="20"/>
        <v>0</v>
      </c>
      <c r="S18" s="93" t="str">
        <f t="shared" si="3"/>
        <v/>
      </c>
      <c r="T18" s="104"/>
      <c r="U18" s="104"/>
      <c r="V18" s="105">
        <f t="shared" si="21"/>
        <v>0</v>
      </c>
      <c r="W18" s="93" t="str">
        <f t="shared" si="4"/>
        <v/>
      </c>
      <c r="X18" s="104"/>
      <c r="Y18" s="104"/>
      <c r="Z18" s="105">
        <f t="shared" si="22"/>
        <v>0</v>
      </c>
      <c r="AA18" s="93" t="str">
        <f t="shared" si="5"/>
        <v/>
      </c>
      <c r="AB18" s="104"/>
      <c r="AC18" s="104"/>
      <c r="AD18" s="105">
        <f t="shared" si="23"/>
        <v>0</v>
      </c>
      <c r="AE18" s="93" t="str">
        <f t="shared" si="6"/>
        <v/>
      </c>
      <c r="AF18" s="104"/>
      <c r="AG18" s="104"/>
      <c r="AH18" s="105">
        <f t="shared" si="24"/>
        <v>0</v>
      </c>
      <c r="AI18" s="93" t="str">
        <f t="shared" si="7"/>
        <v/>
      </c>
      <c r="AJ18" s="104"/>
      <c r="AK18" s="104"/>
      <c r="AL18" s="105">
        <f t="shared" si="25"/>
        <v>0</v>
      </c>
      <c r="AM18" s="93" t="str">
        <f t="shared" si="8"/>
        <v/>
      </c>
      <c r="AN18" s="104"/>
      <c r="AO18" s="106"/>
      <c r="AP18" s="105">
        <f t="shared" si="26"/>
        <v>0</v>
      </c>
      <c r="AQ18" s="93" t="str">
        <f t="shared" si="9"/>
        <v/>
      </c>
      <c r="AR18" s="104"/>
      <c r="AS18" s="104"/>
      <c r="AT18" s="101">
        <f t="shared" si="27"/>
        <v>0</v>
      </c>
      <c r="AU18" s="93" t="str">
        <f t="shared" si="10"/>
        <v/>
      </c>
      <c r="AV18" s="104"/>
      <c r="AW18" s="104"/>
      <c r="AX18" s="105">
        <f t="shared" si="28"/>
        <v>0</v>
      </c>
      <c r="AY18" s="93" t="str">
        <f t="shared" si="11"/>
        <v/>
      </c>
      <c r="AZ18" s="104"/>
      <c r="BA18" s="104"/>
      <c r="BB18" s="105">
        <f t="shared" si="29"/>
        <v>0</v>
      </c>
      <c r="BC18" s="93" t="str">
        <f t="shared" si="12"/>
        <v/>
      </c>
      <c r="BD18" s="104"/>
      <c r="BE18" s="104"/>
      <c r="BF18" s="105">
        <f t="shared" si="30"/>
        <v>0</v>
      </c>
      <c r="BG18" s="93" t="str">
        <f t="shared" si="13"/>
        <v/>
      </c>
      <c r="BH18" s="104"/>
      <c r="BI18" s="104"/>
      <c r="BJ18" s="105">
        <f t="shared" si="31"/>
        <v>0</v>
      </c>
      <c r="BK18" s="93" t="str">
        <f t="shared" si="14"/>
        <v/>
      </c>
      <c r="BL18" s="104"/>
      <c r="BM18" s="104"/>
      <c r="BN18" s="105">
        <f t="shared" si="32"/>
        <v>0</v>
      </c>
      <c r="BO18" s="93" t="str">
        <f t="shared" si="15"/>
        <v/>
      </c>
      <c r="BP18" s="104"/>
      <c r="BQ18" s="104"/>
      <c r="BR18" s="105">
        <f t="shared" si="33"/>
        <v>0</v>
      </c>
      <c r="BS18" s="93" t="str">
        <f t="shared" si="16"/>
        <v/>
      </c>
      <c r="BT18" s="104"/>
      <c r="BU18" s="104"/>
      <c r="BV18" s="105">
        <f t="shared" si="34"/>
        <v>0</v>
      </c>
      <c r="BW18" s="93" t="str">
        <f t="shared" si="17"/>
        <v/>
      </c>
    </row>
    <row r="19" spans="1:75" s="55" customFormat="1" x14ac:dyDescent="0.25">
      <c r="A19" s="101">
        <v>16</v>
      </c>
      <c r="B19" s="102"/>
      <c r="C19" s="108"/>
      <c r="D19" s="104"/>
      <c r="E19" s="104"/>
      <c r="F19" s="105">
        <f t="shared" si="18"/>
        <v>0</v>
      </c>
      <c r="G19" s="93" t="str">
        <f t="shared" si="0"/>
        <v/>
      </c>
      <c r="H19" s="104"/>
      <c r="I19" s="104"/>
      <c r="J19" s="101">
        <f t="shared" si="19"/>
        <v>0</v>
      </c>
      <c r="K19" s="93" t="str">
        <f t="shared" si="1"/>
        <v/>
      </c>
      <c r="L19" s="104"/>
      <c r="M19" s="104"/>
      <c r="N19" s="105">
        <f t="shared" si="35"/>
        <v>0</v>
      </c>
      <c r="O19" s="93" t="str">
        <f t="shared" si="2"/>
        <v/>
      </c>
      <c r="P19" s="104"/>
      <c r="Q19" s="104"/>
      <c r="R19" s="105">
        <f t="shared" si="20"/>
        <v>0</v>
      </c>
      <c r="S19" s="93" t="str">
        <f t="shared" si="3"/>
        <v/>
      </c>
      <c r="T19" s="104"/>
      <c r="U19" s="104"/>
      <c r="V19" s="105">
        <f t="shared" si="21"/>
        <v>0</v>
      </c>
      <c r="W19" s="93" t="str">
        <f t="shared" si="4"/>
        <v/>
      </c>
      <c r="X19" s="104"/>
      <c r="Y19" s="104"/>
      <c r="Z19" s="105">
        <f t="shared" si="22"/>
        <v>0</v>
      </c>
      <c r="AA19" s="93" t="str">
        <f t="shared" si="5"/>
        <v/>
      </c>
      <c r="AB19" s="104"/>
      <c r="AC19" s="104"/>
      <c r="AD19" s="105">
        <f t="shared" si="23"/>
        <v>0</v>
      </c>
      <c r="AE19" s="93" t="str">
        <f t="shared" si="6"/>
        <v/>
      </c>
      <c r="AF19" s="104"/>
      <c r="AG19" s="104"/>
      <c r="AH19" s="105">
        <f t="shared" si="24"/>
        <v>0</v>
      </c>
      <c r="AI19" s="93" t="str">
        <f t="shared" si="7"/>
        <v/>
      </c>
      <c r="AJ19" s="103"/>
      <c r="AK19" s="104"/>
      <c r="AL19" s="105">
        <f t="shared" si="25"/>
        <v>0</v>
      </c>
      <c r="AM19" s="93" t="str">
        <f t="shared" si="8"/>
        <v/>
      </c>
      <c r="AN19" s="104"/>
      <c r="AO19" s="106"/>
      <c r="AP19" s="105">
        <f t="shared" si="26"/>
        <v>0</v>
      </c>
      <c r="AQ19" s="93" t="str">
        <f t="shared" si="9"/>
        <v/>
      </c>
      <c r="AR19" s="104"/>
      <c r="AS19" s="104"/>
      <c r="AT19" s="101">
        <f t="shared" si="27"/>
        <v>0</v>
      </c>
      <c r="AU19" s="93" t="str">
        <f t="shared" si="10"/>
        <v/>
      </c>
      <c r="AV19" s="104"/>
      <c r="AW19" s="104"/>
      <c r="AX19" s="105">
        <f t="shared" si="28"/>
        <v>0</v>
      </c>
      <c r="AY19" s="93" t="str">
        <f t="shared" si="11"/>
        <v/>
      </c>
      <c r="AZ19" s="104"/>
      <c r="BA19" s="104"/>
      <c r="BB19" s="105">
        <f t="shared" si="29"/>
        <v>0</v>
      </c>
      <c r="BC19" s="93" t="str">
        <f t="shared" si="12"/>
        <v/>
      </c>
      <c r="BD19" s="104"/>
      <c r="BE19" s="104"/>
      <c r="BF19" s="105">
        <f t="shared" si="30"/>
        <v>0</v>
      </c>
      <c r="BG19" s="93" t="str">
        <f t="shared" si="13"/>
        <v/>
      </c>
      <c r="BH19" s="104"/>
      <c r="BI19" s="104"/>
      <c r="BJ19" s="105">
        <f t="shared" si="31"/>
        <v>0</v>
      </c>
      <c r="BK19" s="93" t="str">
        <f t="shared" si="14"/>
        <v/>
      </c>
      <c r="BL19" s="104"/>
      <c r="BM19" s="104"/>
      <c r="BN19" s="105">
        <f t="shared" si="32"/>
        <v>0</v>
      </c>
      <c r="BO19" s="93" t="str">
        <f t="shared" si="15"/>
        <v/>
      </c>
      <c r="BP19" s="104"/>
      <c r="BQ19" s="104"/>
      <c r="BR19" s="105">
        <f t="shared" si="33"/>
        <v>0</v>
      </c>
      <c r="BS19" s="93" t="str">
        <f t="shared" si="16"/>
        <v/>
      </c>
      <c r="BT19" s="104"/>
      <c r="BU19" s="104"/>
      <c r="BV19" s="105">
        <f t="shared" si="34"/>
        <v>0</v>
      </c>
      <c r="BW19" s="93" t="str">
        <f t="shared" si="17"/>
        <v/>
      </c>
    </row>
    <row r="20" spans="1:75" s="55" customFormat="1" x14ac:dyDescent="0.25">
      <c r="A20" s="101">
        <v>17</v>
      </c>
      <c r="B20" s="102"/>
      <c r="C20" s="108"/>
      <c r="D20" s="104"/>
      <c r="E20" s="104"/>
      <c r="F20" s="105">
        <f t="shared" si="18"/>
        <v>0</v>
      </c>
      <c r="G20" s="93" t="str">
        <f t="shared" si="0"/>
        <v/>
      </c>
      <c r="H20" s="104"/>
      <c r="I20" s="104"/>
      <c r="J20" s="101">
        <f t="shared" si="19"/>
        <v>0</v>
      </c>
      <c r="K20" s="93" t="str">
        <f t="shared" si="1"/>
        <v/>
      </c>
      <c r="L20" s="104"/>
      <c r="M20" s="104"/>
      <c r="N20" s="105">
        <f t="shared" si="35"/>
        <v>0</v>
      </c>
      <c r="O20" s="93" t="str">
        <f t="shared" si="2"/>
        <v/>
      </c>
      <c r="P20" s="104"/>
      <c r="Q20" s="104"/>
      <c r="R20" s="105">
        <f t="shared" si="20"/>
        <v>0</v>
      </c>
      <c r="S20" s="93" t="str">
        <f t="shared" si="3"/>
        <v/>
      </c>
      <c r="T20" s="104"/>
      <c r="U20" s="104"/>
      <c r="V20" s="105">
        <f t="shared" si="21"/>
        <v>0</v>
      </c>
      <c r="W20" s="93" t="str">
        <f t="shared" si="4"/>
        <v/>
      </c>
      <c r="X20" s="104"/>
      <c r="Y20" s="104"/>
      <c r="Z20" s="105">
        <f t="shared" si="22"/>
        <v>0</v>
      </c>
      <c r="AA20" s="93" t="str">
        <f t="shared" si="5"/>
        <v/>
      </c>
      <c r="AB20" s="104"/>
      <c r="AC20" s="104"/>
      <c r="AD20" s="105">
        <f t="shared" si="23"/>
        <v>0</v>
      </c>
      <c r="AE20" s="93" t="str">
        <f t="shared" si="6"/>
        <v/>
      </c>
      <c r="AF20" s="104"/>
      <c r="AG20" s="104"/>
      <c r="AH20" s="105">
        <f t="shared" si="24"/>
        <v>0</v>
      </c>
      <c r="AI20" s="93" t="str">
        <f t="shared" si="7"/>
        <v/>
      </c>
      <c r="AJ20" s="103"/>
      <c r="AK20" s="104"/>
      <c r="AL20" s="105">
        <f t="shared" si="25"/>
        <v>0</v>
      </c>
      <c r="AM20" s="93" t="str">
        <f t="shared" si="8"/>
        <v/>
      </c>
      <c r="AN20" s="104"/>
      <c r="AO20" s="106"/>
      <c r="AP20" s="105">
        <f t="shared" si="26"/>
        <v>0</v>
      </c>
      <c r="AQ20" s="93" t="str">
        <f t="shared" si="9"/>
        <v/>
      </c>
      <c r="AR20" s="104"/>
      <c r="AS20" s="104"/>
      <c r="AT20" s="101">
        <f t="shared" si="27"/>
        <v>0</v>
      </c>
      <c r="AU20" s="93" t="str">
        <f t="shared" si="10"/>
        <v/>
      </c>
      <c r="AV20" s="104"/>
      <c r="AW20" s="104"/>
      <c r="AX20" s="105">
        <f t="shared" si="28"/>
        <v>0</v>
      </c>
      <c r="AY20" s="93" t="str">
        <f t="shared" si="11"/>
        <v/>
      </c>
      <c r="AZ20" s="104"/>
      <c r="BA20" s="104"/>
      <c r="BB20" s="105">
        <f t="shared" si="29"/>
        <v>0</v>
      </c>
      <c r="BC20" s="93" t="str">
        <f t="shared" si="12"/>
        <v/>
      </c>
      <c r="BD20" s="104"/>
      <c r="BE20" s="104"/>
      <c r="BF20" s="105">
        <f t="shared" si="30"/>
        <v>0</v>
      </c>
      <c r="BG20" s="93" t="str">
        <f t="shared" si="13"/>
        <v/>
      </c>
      <c r="BH20" s="104"/>
      <c r="BI20" s="104"/>
      <c r="BJ20" s="105">
        <f t="shared" si="31"/>
        <v>0</v>
      </c>
      <c r="BK20" s="93" t="str">
        <f t="shared" si="14"/>
        <v/>
      </c>
      <c r="BL20" s="104"/>
      <c r="BM20" s="104"/>
      <c r="BN20" s="105">
        <f t="shared" si="32"/>
        <v>0</v>
      </c>
      <c r="BO20" s="93" t="str">
        <f t="shared" si="15"/>
        <v/>
      </c>
      <c r="BP20" s="104"/>
      <c r="BQ20" s="104"/>
      <c r="BR20" s="105">
        <f t="shared" si="33"/>
        <v>0</v>
      </c>
      <c r="BS20" s="93" t="str">
        <f t="shared" si="16"/>
        <v/>
      </c>
      <c r="BT20" s="104"/>
      <c r="BU20" s="104"/>
      <c r="BV20" s="105">
        <f t="shared" si="34"/>
        <v>0</v>
      </c>
      <c r="BW20" s="93" t="str">
        <f t="shared" si="17"/>
        <v/>
      </c>
    </row>
    <row r="21" spans="1:75" s="55" customFormat="1" x14ac:dyDescent="0.25">
      <c r="A21" s="101">
        <v>18</v>
      </c>
      <c r="B21" s="102"/>
      <c r="C21" s="108"/>
      <c r="D21" s="104"/>
      <c r="E21" s="104"/>
      <c r="F21" s="105">
        <f t="shared" si="18"/>
        <v>0</v>
      </c>
      <c r="G21" s="93" t="str">
        <f t="shared" si="0"/>
        <v/>
      </c>
      <c r="H21" s="104"/>
      <c r="I21" s="104"/>
      <c r="J21" s="101">
        <f t="shared" si="19"/>
        <v>0</v>
      </c>
      <c r="K21" s="93" t="str">
        <f t="shared" si="1"/>
        <v/>
      </c>
      <c r="L21" s="104"/>
      <c r="M21" s="104"/>
      <c r="N21" s="105">
        <f t="shared" si="35"/>
        <v>0</v>
      </c>
      <c r="O21" s="93" t="str">
        <f t="shared" si="2"/>
        <v/>
      </c>
      <c r="P21" s="104"/>
      <c r="Q21" s="104"/>
      <c r="R21" s="105">
        <f t="shared" si="20"/>
        <v>0</v>
      </c>
      <c r="S21" s="93" t="str">
        <f t="shared" si="3"/>
        <v/>
      </c>
      <c r="T21" s="104"/>
      <c r="U21" s="104"/>
      <c r="V21" s="105">
        <f t="shared" si="21"/>
        <v>0</v>
      </c>
      <c r="W21" s="93" t="str">
        <f t="shared" si="4"/>
        <v/>
      </c>
      <c r="X21" s="104"/>
      <c r="Y21" s="104"/>
      <c r="Z21" s="105">
        <f t="shared" si="22"/>
        <v>0</v>
      </c>
      <c r="AA21" s="93" t="str">
        <f t="shared" si="5"/>
        <v/>
      </c>
      <c r="AB21" s="104"/>
      <c r="AC21" s="104"/>
      <c r="AD21" s="105">
        <f t="shared" si="23"/>
        <v>0</v>
      </c>
      <c r="AE21" s="93" t="str">
        <f t="shared" si="6"/>
        <v/>
      </c>
      <c r="AF21" s="104"/>
      <c r="AG21" s="104"/>
      <c r="AH21" s="105">
        <f t="shared" si="24"/>
        <v>0</v>
      </c>
      <c r="AI21" s="93" t="str">
        <f t="shared" si="7"/>
        <v/>
      </c>
      <c r="AJ21" s="103"/>
      <c r="AK21" s="104"/>
      <c r="AL21" s="105">
        <f t="shared" si="25"/>
        <v>0</v>
      </c>
      <c r="AM21" s="93" t="str">
        <f t="shared" si="8"/>
        <v/>
      </c>
      <c r="AN21" s="104"/>
      <c r="AO21" s="106"/>
      <c r="AP21" s="105">
        <f t="shared" si="26"/>
        <v>0</v>
      </c>
      <c r="AQ21" s="93" t="str">
        <f t="shared" si="9"/>
        <v/>
      </c>
      <c r="AR21" s="104"/>
      <c r="AS21" s="104"/>
      <c r="AT21" s="101">
        <f t="shared" si="27"/>
        <v>0</v>
      </c>
      <c r="AU21" s="93" t="str">
        <f t="shared" si="10"/>
        <v/>
      </c>
      <c r="AV21" s="104"/>
      <c r="AW21" s="104"/>
      <c r="AX21" s="105">
        <f t="shared" si="28"/>
        <v>0</v>
      </c>
      <c r="AY21" s="93" t="str">
        <f t="shared" si="11"/>
        <v/>
      </c>
      <c r="AZ21" s="104"/>
      <c r="BA21" s="104"/>
      <c r="BB21" s="105">
        <f t="shared" si="29"/>
        <v>0</v>
      </c>
      <c r="BC21" s="93" t="str">
        <f t="shared" si="12"/>
        <v/>
      </c>
      <c r="BD21" s="104"/>
      <c r="BE21" s="104"/>
      <c r="BF21" s="105">
        <f t="shared" si="30"/>
        <v>0</v>
      </c>
      <c r="BG21" s="93" t="str">
        <f t="shared" si="13"/>
        <v/>
      </c>
      <c r="BH21" s="104"/>
      <c r="BI21" s="104"/>
      <c r="BJ21" s="105">
        <f t="shared" si="31"/>
        <v>0</v>
      </c>
      <c r="BK21" s="93" t="str">
        <f t="shared" si="14"/>
        <v/>
      </c>
      <c r="BL21" s="104"/>
      <c r="BM21" s="104"/>
      <c r="BN21" s="105">
        <f t="shared" si="32"/>
        <v>0</v>
      </c>
      <c r="BO21" s="93" t="str">
        <f t="shared" si="15"/>
        <v/>
      </c>
      <c r="BP21" s="104"/>
      <c r="BQ21" s="104"/>
      <c r="BR21" s="105">
        <f t="shared" si="33"/>
        <v>0</v>
      </c>
      <c r="BS21" s="93" t="str">
        <f t="shared" si="16"/>
        <v/>
      </c>
      <c r="BT21" s="104"/>
      <c r="BU21" s="104"/>
      <c r="BV21" s="105">
        <f t="shared" si="34"/>
        <v>0</v>
      </c>
      <c r="BW21" s="93" t="str">
        <f t="shared" si="17"/>
        <v/>
      </c>
    </row>
    <row r="22" spans="1:75" s="55" customFormat="1" x14ac:dyDescent="0.25">
      <c r="A22" s="101">
        <v>19</v>
      </c>
      <c r="B22" s="102"/>
      <c r="C22" s="108"/>
      <c r="D22" s="104"/>
      <c r="E22" s="104"/>
      <c r="F22" s="105">
        <f t="shared" si="18"/>
        <v>0</v>
      </c>
      <c r="G22" s="93" t="str">
        <f t="shared" si="0"/>
        <v/>
      </c>
      <c r="H22" s="104"/>
      <c r="I22" s="104"/>
      <c r="J22" s="101">
        <f t="shared" si="19"/>
        <v>0</v>
      </c>
      <c r="K22" s="93" t="str">
        <f t="shared" si="1"/>
        <v/>
      </c>
      <c r="L22" s="104"/>
      <c r="M22" s="104"/>
      <c r="N22" s="105">
        <f t="shared" si="35"/>
        <v>0</v>
      </c>
      <c r="O22" s="93" t="str">
        <f t="shared" si="2"/>
        <v/>
      </c>
      <c r="P22" s="104"/>
      <c r="Q22" s="104"/>
      <c r="R22" s="105">
        <f t="shared" si="20"/>
        <v>0</v>
      </c>
      <c r="S22" s="93" t="str">
        <f t="shared" si="3"/>
        <v/>
      </c>
      <c r="T22" s="104"/>
      <c r="U22" s="104"/>
      <c r="V22" s="105">
        <f t="shared" si="21"/>
        <v>0</v>
      </c>
      <c r="W22" s="93" t="str">
        <f t="shared" si="4"/>
        <v/>
      </c>
      <c r="X22" s="104"/>
      <c r="Y22" s="104"/>
      <c r="Z22" s="105">
        <f t="shared" si="22"/>
        <v>0</v>
      </c>
      <c r="AA22" s="93" t="str">
        <f t="shared" si="5"/>
        <v/>
      </c>
      <c r="AB22" s="104"/>
      <c r="AC22" s="104"/>
      <c r="AD22" s="105">
        <f t="shared" si="23"/>
        <v>0</v>
      </c>
      <c r="AE22" s="93" t="str">
        <f t="shared" si="6"/>
        <v/>
      </c>
      <c r="AF22" s="104"/>
      <c r="AG22" s="104"/>
      <c r="AH22" s="105">
        <f t="shared" si="24"/>
        <v>0</v>
      </c>
      <c r="AI22" s="93" t="str">
        <f t="shared" si="7"/>
        <v/>
      </c>
      <c r="AJ22" s="103"/>
      <c r="AK22" s="104"/>
      <c r="AL22" s="105">
        <f t="shared" si="25"/>
        <v>0</v>
      </c>
      <c r="AM22" s="93" t="str">
        <f t="shared" si="8"/>
        <v/>
      </c>
      <c r="AN22" s="104"/>
      <c r="AO22" s="106"/>
      <c r="AP22" s="105">
        <f t="shared" si="26"/>
        <v>0</v>
      </c>
      <c r="AQ22" s="93" t="str">
        <f t="shared" si="9"/>
        <v/>
      </c>
      <c r="AR22" s="104"/>
      <c r="AS22" s="104"/>
      <c r="AT22" s="101">
        <f t="shared" si="27"/>
        <v>0</v>
      </c>
      <c r="AU22" s="93" t="str">
        <f t="shared" si="10"/>
        <v/>
      </c>
      <c r="AV22" s="104"/>
      <c r="AW22" s="104"/>
      <c r="AX22" s="105">
        <f t="shared" si="28"/>
        <v>0</v>
      </c>
      <c r="AY22" s="93" t="str">
        <f t="shared" si="11"/>
        <v/>
      </c>
      <c r="AZ22" s="104"/>
      <c r="BA22" s="104"/>
      <c r="BB22" s="105">
        <f t="shared" si="29"/>
        <v>0</v>
      </c>
      <c r="BC22" s="93" t="str">
        <f t="shared" si="12"/>
        <v/>
      </c>
      <c r="BD22" s="104"/>
      <c r="BE22" s="104"/>
      <c r="BF22" s="105">
        <f t="shared" si="30"/>
        <v>0</v>
      </c>
      <c r="BG22" s="93" t="str">
        <f t="shared" si="13"/>
        <v/>
      </c>
      <c r="BH22" s="104"/>
      <c r="BI22" s="104"/>
      <c r="BJ22" s="105">
        <f t="shared" si="31"/>
        <v>0</v>
      </c>
      <c r="BK22" s="93" t="str">
        <f t="shared" si="14"/>
        <v/>
      </c>
      <c r="BL22" s="104"/>
      <c r="BM22" s="104"/>
      <c r="BN22" s="105">
        <f t="shared" si="32"/>
        <v>0</v>
      </c>
      <c r="BO22" s="93" t="str">
        <f t="shared" si="15"/>
        <v/>
      </c>
      <c r="BP22" s="104"/>
      <c r="BQ22" s="104"/>
      <c r="BR22" s="105">
        <f t="shared" si="33"/>
        <v>0</v>
      </c>
      <c r="BS22" s="93" t="str">
        <f t="shared" si="16"/>
        <v/>
      </c>
      <c r="BT22" s="104"/>
      <c r="BU22" s="104"/>
      <c r="BV22" s="105">
        <f t="shared" si="34"/>
        <v>0</v>
      </c>
      <c r="BW22" s="93" t="str">
        <f t="shared" si="17"/>
        <v/>
      </c>
    </row>
    <row r="23" spans="1:75" s="55" customFormat="1" x14ac:dyDescent="0.25">
      <c r="A23" s="101">
        <v>20</v>
      </c>
      <c r="B23" s="102"/>
      <c r="C23" s="108"/>
      <c r="D23" s="104"/>
      <c r="E23" s="104"/>
      <c r="F23" s="105">
        <f t="shared" si="18"/>
        <v>0</v>
      </c>
      <c r="G23" s="93" t="str">
        <f t="shared" si="0"/>
        <v/>
      </c>
      <c r="H23" s="104"/>
      <c r="I23" s="104"/>
      <c r="J23" s="101">
        <f t="shared" si="19"/>
        <v>0</v>
      </c>
      <c r="K23" s="93" t="str">
        <f t="shared" si="1"/>
        <v/>
      </c>
      <c r="L23" s="104"/>
      <c r="M23" s="104"/>
      <c r="N23" s="105">
        <f t="shared" si="35"/>
        <v>0</v>
      </c>
      <c r="O23" s="93" t="str">
        <f t="shared" si="2"/>
        <v/>
      </c>
      <c r="P23" s="104"/>
      <c r="Q23" s="104"/>
      <c r="R23" s="105">
        <f t="shared" si="20"/>
        <v>0</v>
      </c>
      <c r="S23" s="93" t="str">
        <f t="shared" si="3"/>
        <v/>
      </c>
      <c r="T23" s="104"/>
      <c r="U23" s="104"/>
      <c r="V23" s="105">
        <f t="shared" si="21"/>
        <v>0</v>
      </c>
      <c r="W23" s="93" t="str">
        <f t="shared" si="4"/>
        <v/>
      </c>
      <c r="X23" s="104"/>
      <c r="Y23" s="104"/>
      <c r="Z23" s="105">
        <f t="shared" si="22"/>
        <v>0</v>
      </c>
      <c r="AA23" s="93" t="str">
        <f t="shared" si="5"/>
        <v/>
      </c>
      <c r="AB23" s="104"/>
      <c r="AC23" s="104"/>
      <c r="AD23" s="105">
        <f t="shared" si="23"/>
        <v>0</v>
      </c>
      <c r="AE23" s="93" t="str">
        <f t="shared" si="6"/>
        <v/>
      </c>
      <c r="AF23" s="104"/>
      <c r="AG23" s="104"/>
      <c r="AH23" s="105">
        <f t="shared" si="24"/>
        <v>0</v>
      </c>
      <c r="AI23" s="93" t="str">
        <f t="shared" si="7"/>
        <v/>
      </c>
      <c r="AJ23" s="103"/>
      <c r="AK23" s="104"/>
      <c r="AL23" s="105">
        <f t="shared" si="25"/>
        <v>0</v>
      </c>
      <c r="AM23" s="93" t="str">
        <f t="shared" si="8"/>
        <v/>
      </c>
      <c r="AN23" s="104"/>
      <c r="AO23" s="106"/>
      <c r="AP23" s="105">
        <f t="shared" si="26"/>
        <v>0</v>
      </c>
      <c r="AQ23" s="93" t="str">
        <f t="shared" si="9"/>
        <v/>
      </c>
      <c r="AR23" s="104"/>
      <c r="AS23" s="104"/>
      <c r="AT23" s="101">
        <f t="shared" si="27"/>
        <v>0</v>
      </c>
      <c r="AU23" s="93" t="str">
        <f t="shared" si="10"/>
        <v/>
      </c>
      <c r="AV23" s="104"/>
      <c r="AW23" s="104"/>
      <c r="AX23" s="105">
        <f t="shared" si="28"/>
        <v>0</v>
      </c>
      <c r="AY23" s="93" t="str">
        <f t="shared" si="11"/>
        <v/>
      </c>
      <c r="AZ23" s="104"/>
      <c r="BA23" s="104"/>
      <c r="BB23" s="105">
        <f t="shared" si="29"/>
        <v>0</v>
      </c>
      <c r="BC23" s="93" t="str">
        <f t="shared" si="12"/>
        <v/>
      </c>
      <c r="BD23" s="104"/>
      <c r="BE23" s="104"/>
      <c r="BF23" s="105">
        <f t="shared" si="30"/>
        <v>0</v>
      </c>
      <c r="BG23" s="93" t="str">
        <f t="shared" si="13"/>
        <v/>
      </c>
      <c r="BH23" s="104"/>
      <c r="BI23" s="104"/>
      <c r="BJ23" s="105">
        <f t="shared" si="31"/>
        <v>0</v>
      </c>
      <c r="BK23" s="93" t="str">
        <f t="shared" si="14"/>
        <v/>
      </c>
      <c r="BL23" s="104"/>
      <c r="BM23" s="104"/>
      <c r="BN23" s="105">
        <f t="shared" si="32"/>
        <v>0</v>
      </c>
      <c r="BO23" s="93" t="str">
        <f t="shared" si="15"/>
        <v/>
      </c>
      <c r="BP23" s="104"/>
      <c r="BQ23" s="104"/>
      <c r="BR23" s="105">
        <f t="shared" si="33"/>
        <v>0</v>
      </c>
      <c r="BS23" s="93" t="str">
        <f t="shared" si="16"/>
        <v/>
      </c>
      <c r="BT23" s="104"/>
      <c r="BU23" s="104"/>
      <c r="BV23" s="105">
        <f t="shared" si="34"/>
        <v>0</v>
      </c>
      <c r="BW23" s="93" t="str">
        <f t="shared" si="17"/>
        <v/>
      </c>
    </row>
    <row r="24" spans="1:75" s="55" customFormat="1" x14ac:dyDescent="0.25">
      <c r="A24" s="101">
        <v>21</v>
      </c>
      <c r="B24" s="102"/>
      <c r="C24" s="108"/>
      <c r="D24" s="104"/>
      <c r="E24" s="104"/>
      <c r="F24" s="105">
        <f t="shared" si="18"/>
        <v>0</v>
      </c>
      <c r="G24" s="93" t="str">
        <f t="shared" si="0"/>
        <v/>
      </c>
      <c r="H24" s="104"/>
      <c r="I24" s="104"/>
      <c r="J24" s="101">
        <f t="shared" si="19"/>
        <v>0</v>
      </c>
      <c r="K24" s="93" t="str">
        <f t="shared" si="1"/>
        <v/>
      </c>
      <c r="L24" s="104"/>
      <c r="M24" s="104"/>
      <c r="N24" s="105">
        <f t="shared" si="35"/>
        <v>0</v>
      </c>
      <c r="O24" s="93" t="str">
        <f t="shared" si="2"/>
        <v/>
      </c>
      <c r="P24" s="104"/>
      <c r="Q24" s="104"/>
      <c r="R24" s="105">
        <f t="shared" si="20"/>
        <v>0</v>
      </c>
      <c r="S24" s="93" t="str">
        <f t="shared" si="3"/>
        <v/>
      </c>
      <c r="T24" s="104"/>
      <c r="U24" s="104"/>
      <c r="V24" s="105">
        <f t="shared" si="21"/>
        <v>0</v>
      </c>
      <c r="W24" s="93" t="str">
        <f t="shared" si="4"/>
        <v/>
      </c>
      <c r="X24" s="104"/>
      <c r="Y24" s="104"/>
      <c r="Z24" s="105">
        <f t="shared" si="22"/>
        <v>0</v>
      </c>
      <c r="AA24" s="93" t="str">
        <f t="shared" si="5"/>
        <v/>
      </c>
      <c r="AB24" s="104"/>
      <c r="AC24" s="104"/>
      <c r="AD24" s="105">
        <f t="shared" si="23"/>
        <v>0</v>
      </c>
      <c r="AE24" s="93" t="str">
        <f t="shared" si="6"/>
        <v/>
      </c>
      <c r="AF24" s="104"/>
      <c r="AG24" s="104"/>
      <c r="AH24" s="105">
        <f t="shared" si="24"/>
        <v>0</v>
      </c>
      <c r="AI24" s="93" t="str">
        <f t="shared" si="7"/>
        <v/>
      </c>
      <c r="AJ24" s="103"/>
      <c r="AK24" s="104"/>
      <c r="AL24" s="105">
        <f t="shared" si="25"/>
        <v>0</v>
      </c>
      <c r="AM24" s="93" t="str">
        <f t="shared" si="8"/>
        <v/>
      </c>
      <c r="AN24" s="104"/>
      <c r="AO24" s="106"/>
      <c r="AP24" s="105">
        <f t="shared" si="26"/>
        <v>0</v>
      </c>
      <c r="AQ24" s="93" t="str">
        <f t="shared" si="9"/>
        <v/>
      </c>
      <c r="AR24" s="104"/>
      <c r="AS24" s="104"/>
      <c r="AT24" s="101">
        <f t="shared" si="27"/>
        <v>0</v>
      </c>
      <c r="AU24" s="93" t="str">
        <f t="shared" si="10"/>
        <v/>
      </c>
      <c r="AV24" s="104"/>
      <c r="AW24" s="104"/>
      <c r="AX24" s="105">
        <f t="shared" si="28"/>
        <v>0</v>
      </c>
      <c r="AY24" s="93" t="str">
        <f t="shared" si="11"/>
        <v/>
      </c>
      <c r="AZ24" s="104"/>
      <c r="BA24" s="104"/>
      <c r="BB24" s="105">
        <f t="shared" si="29"/>
        <v>0</v>
      </c>
      <c r="BC24" s="93" t="str">
        <f t="shared" si="12"/>
        <v/>
      </c>
      <c r="BD24" s="104"/>
      <c r="BE24" s="104"/>
      <c r="BF24" s="105">
        <f t="shared" si="30"/>
        <v>0</v>
      </c>
      <c r="BG24" s="93" t="str">
        <f t="shared" si="13"/>
        <v/>
      </c>
      <c r="BH24" s="104"/>
      <c r="BI24" s="104"/>
      <c r="BJ24" s="105">
        <f t="shared" si="31"/>
        <v>0</v>
      </c>
      <c r="BK24" s="93" t="str">
        <f t="shared" si="14"/>
        <v/>
      </c>
      <c r="BL24" s="104"/>
      <c r="BM24" s="104"/>
      <c r="BN24" s="105">
        <f t="shared" si="32"/>
        <v>0</v>
      </c>
      <c r="BO24" s="93" t="str">
        <f t="shared" si="15"/>
        <v/>
      </c>
      <c r="BP24" s="104"/>
      <c r="BQ24" s="104"/>
      <c r="BR24" s="105">
        <f t="shared" si="33"/>
        <v>0</v>
      </c>
      <c r="BS24" s="93" t="str">
        <f t="shared" si="16"/>
        <v/>
      </c>
      <c r="BT24" s="104"/>
      <c r="BU24" s="104"/>
      <c r="BV24" s="105">
        <f t="shared" si="34"/>
        <v>0</v>
      </c>
      <c r="BW24" s="93" t="str">
        <f t="shared" si="17"/>
        <v/>
      </c>
    </row>
    <row r="25" spans="1:75" s="55" customFormat="1" x14ac:dyDescent="0.25">
      <c r="A25" s="101">
        <v>22</v>
      </c>
      <c r="B25" s="102"/>
      <c r="C25" s="108"/>
      <c r="D25" s="104"/>
      <c r="E25" s="104"/>
      <c r="F25" s="105">
        <f t="shared" si="18"/>
        <v>0</v>
      </c>
      <c r="G25" s="93" t="str">
        <f t="shared" si="0"/>
        <v/>
      </c>
      <c r="H25" s="104"/>
      <c r="I25" s="104"/>
      <c r="J25" s="101">
        <f t="shared" si="19"/>
        <v>0</v>
      </c>
      <c r="K25" s="93" t="str">
        <f t="shared" si="1"/>
        <v/>
      </c>
      <c r="L25" s="104"/>
      <c r="M25" s="104"/>
      <c r="N25" s="105">
        <f t="shared" si="35"/>
        <v>0</v>
      </c>
      <c r="O25" s="93" t="str">
        <f t="shared" si="2"/>
        <v/>
      </c>
      <c r="P25" s="104"/>
      <c r="Q25" s="104"/>
      <c r="R25" s="105">
        <f t="shared" si="20"/>
        <v>0</v>
      </c>
      <c r="S25" s="93" t="str">
        <f t="shared" si="3"/>
        <v/>
      </c>
      <c r="T25" s="104"/>
      <c r="U25" s="104"/>
      <c r="V25" s="105">
        <f t="shared" si="21"/>
        <v>0</v>
      </c>
      <c r="W25" s="93" t="str">
        <f t="shared" si="4"/>
        <v/>
      </c>
      <c r="X25" s="104"/>
      <c r="Y25" s="104"/>
      <c r="Z25" s="105">
        <f t="shared" si="22"/>
        <v>0</v>
      </c>
      <c r="AA25" s="93" t="str">
        <f t="shared" si="5"/>
        <v/>
      </c>
      <c r="AB25" s="104"/>
      <c r="AC25" s="104"/>
      <c r="AD25" s="105">
        <f t="shared" si="23"/>
        <v>0</v>
      </c>
      <c r="AE25" s="93" t="str">
        <f t="shared" si="6"/>
        <v/>
      </c>
      <c r="AF25" s="104"/>
      <c r="AG25" s="104"/>
      <c r="AH25" s="105">
        <f t="shared" si="24"/>
        <v>0</v>
      </c>
      <c r="AI25" s="93" t="str">
        <f t="shared" si="7"/>
        <v/>
      </c>
      <c r="AJ25" s="103"/>
      <c r="AK25" s="104"/>
      <c r="AL25" s="105">
        <f t="shared" si="25"/>
        <v>0</v>
      </c>
      <c r="AM25" s="93" t="str">
        <f t="shared" si="8"/>
        <v/>
      </c>
      <c r="AN25" s="104"/>
      <c r="AO25" s="106"/>
      <c r="AP25" s="105">
        <f t="shared" si="26"/>
        <v>0</v>
      </c>
      <c r="AQ25" s="93" t="str">
        <f t="shared" si="9"/>
        <v/>
      </c>
      <c r="AR25" s="104"/>
      <c r="AS25" s="104"/>
      <c r="AT25" s="101">
        <f t="shared" si="27"/>
        <v>0</v>
      </c>
      <c r="AU25" s="93" t="str">
        <f t="shared" si="10"/>
        <v/>
      </c>
      <c r="AV25" s="104"/>
      <c r="AW25" s="104"/>
      <c r="AX25" s="105">
        <f t="shared" si="28"/>
        <v>0</v>
      </c>
      <c r="AY25" s="93" t="str">
        <f t="shared" si="11"/>
        <v/>
      </c>
      <c r="AZ25" s="104"/>
      <c r="BA25" s="104"/>
      <c r="BB25" s="105">
        <f t="shared" si="29"/>
        <v>0</v>
      </c>
      <c r="BC25" s="93" t="str">
        <f t="shared" si="12"/>
        <v/>
      </c>
      <c r="BD25" s="104"/>
      <c r="BE25" s="104"/>
      <c r="BF25" s="105">
        <f t="shared" si="30"/>
        <v>0</v>
      </c>
      <c r="BG25" s="93" t="str">
        <f t="shared" si="13"/>
        <v/>
      </c>
      <c r="BH25" s="104"/>
      <c r="BI25" s="104"/>
      <c r="BJ25" s="105">
        <f t="shared" si="31"/>
        <v>0</v>
      </c>
      <c r="BK25" s="93" t="str">
        <f t="shared" si="14"/>
        <v/>
      </c>
      <c r="BL25" s="104"/>
      <c r="BM25" s="104"/>
      <c r="BN25" s="105">
        <f t="shared" si="32"/>
        <v>0</v>
      </c>
      <c r="BO25" s="93" t="str">
        <f t="shared" si="15"/>
        <v/>
      </c>
      <c r="BP25" s="104"/>
      <c r="BQ25" s="104"/>
      <c r="BR25" s="105">
        <f t="shared" si="33"/>
        <v>0</v>
      </c>
      <c r="BS25" s="93" t="str">
        <f t="shared" si="16"/>
        <v/>
      </c>
      <c r="BT25" s="104"/>
      <c r="BU25" s="104"/>
      <c r="BV25" s="105">
        <f t="shared" si="34"/>
        <v>0</v>
      </c>
      <c r="BW25" s="93" t="str">
        <f t="shared" si="17"/>
        <v/>
      </c>
    </row>
    <row r="26" spans="1:75" s="55" customFormat="1" x14ac:dyDescent="0.25">
      <c r="A26" s="101">
        <v>23</v>
      </c>
      <c r="B26" s="102"/>
      <c r="C26" s="108"/>
      <c r="D26" s="104"/>
      <c r="E26" s="104"/>
      <c r="F26" s="105">
        <f t="shared" si="18"/>
        <v>0</v>
      </c>
      <c r="G26" s="93" t="str">
        <f t="shared" si="0"/>
        <v/>
      </c>
      <c r="H26" s="104"/>
      <c r="I26" s="104"/>
      <c r="J26" s="101">
        <f t="shared" si="19"/>
        <v>0</v>
      </c>
      <c r="K26" s="93" t="str">
        <f t="shared" si="1"/>
        <v/>
      </c>
      <c r="L26" s="104"/>
      <c r="M26" s="104"/>
      <c r="N26" s="105">
        <f t="shared" si="35"/>
        <v>0</v>
      </c>
      <c r="O26" s="93" t="str">
        <f t="shared" si="2"/>
        <v/>
      </c>
      <c r="P26" s="104"/>
      <c r="Q26" s="104"/>
      <c r="R26" s="105">
        <f t="shared" si="20"/>
        <v>0</v>
      </c>
      <c r="S26" s="93" t="str">
        <f t="shared" si="3"/>
        <v/>
      </c>
      <c r="T26" s="104"/>
      <c r="U26" s="104"/>
      <c r="V26" s="105">
        <f t="shared" si="21"/>
        <v>0</v>
      </c>
      <c r="W26" s="93" t="str">
        <f t="shared" si="4"/>
        <v/>
      </c>
      <c r="X26" s="104"/>
      <c r="Y26" s="104"/>
      <c r="Z26" s="105">
        <f t="shared" si="22"/>
        <v>0</v>
      </c>
      <c r="AA26" s="93" t="str">
        <f t="shared" si="5"/>
        <v/>
      </c>
      <c r="AB26" s="104"/>
      <c r="AC26" s="104"/>
      <c r="AD26" s="105">
        <f t="shared" si="23"/>
        <v>0</v>
      </c>
      <c r="AE26" s="93" t="str">
        <f t="shared" si="6"/>
        <v/>
      </c>
      <c r="AF26" s="104"/>
      <c r="AG26" s="104"/>
      <c r="AH26" s="105">
        <f t="shared" si="24"/>
        <v>0</v>
      </c>
      <c r="AI26" s="93" t="str">
        <f t="shared" si="7"/>
        <v/>
      </c>
      <c r="AJ26" s="103"/>
      <c r="AK26" s="104"/>
      <c r="AL26" s="105">
        <f t="shared" si="25"/>
        <v>0</v>
      </c>
      <c r="AM26" s="93" t="str">
        <f t="shared" si="8"/>
        <v/>
      </c>
      <c r="AN26" s="104"/>
      <c r="AO26" s="106"/>
      <c r="AP26" s="105">
        <f t="shared" si="26"/>
        <v>0</v>
      </c>
      <c r="AQ26" s="93" t="str">
        <f t="shared" si="9"/>
        <v/>
      </c>
      <c r="AR26" s="104"/>
      <c r="AS26" s="104"/>
      <c r="AT26" s="101">
        <f t="shared" si="27"/>
        <v>0</v>
      </c>
      <c r="AU26" s="93" t="str">
        <f t="shared" si="10"/>
        <v/>
      </c>
      <c r="AV26" s="104"/>
      <c r="AW26" s="104"/>
      <c r="AX26" s="105">
        <f t="shared" si="28"/>
        <v>0</v>
      </c>
      <c r="AY26" s="93" t="str">
        <f t="shared" si="11"/>
        <v/>
      </c>
      <c r="AZ26" s="104"/>
      <c r="BA26" s="104"/>
      <c r="BB26" s="105">
        <f t="shared" si="29"/>
        <v>0</v>
      </c>
      <c r="BC26" s="93" t="str">
        <f t="shared" si="12"/>
        <v/>
      </c>
      <c r="BD26" s="104"/>
      <c r="BE26" s="104"/>
      <c r="BF26" s="105">
        <f t="shared" si="30"/>
        <v>0</v>
      </c>
      <c r="BG26" s="93" t="str">
        <f t="shared" si="13"/>
        <v/>
      </c>
      <c r="BH26" s="104"/>
      <c r="BI26" s="104"/>
      <c r="BJ26" s="105">
        <f t="shared" si="31"/>
        <v>0</v>
      </c>
      <c r="BK26" s="93" t="str">
        <f t="shared" si="14"/>
        <v/>
      </c>
      <c r="BL26" s="104"/>
      <c r="BM26" s="104"/>
      <c r="BN26" s="105">
        <f t="shared" si="32"/>
        <v>0</v>
      </c>
      <c r="BO26" s="93" t="str">
        <f t="shared" si="15"/>
        <v/>
      </c>
      <c r="BP26" s="104"/>
      <c r="BQ26" s="104"/>
      <c r="BR26" s="105">
        <f t="shared" si="33"/>
        <v>0</v>
      </c>
      <c r="BS26" s="93" t="str">
        <f t="shared" si="16"/>
        <v/>
      </c>
      <c r="BT26" s="104"/>
      <c r="BU26" s="104"/>
      <c r="BV26" s="105">
        <f t="shared" si="34"/>
        <v>0</v>
      </c>
      <c r="BW26" s="93" t="str">
        <f t="shared" si="17"/>
        <v/>
      </c>
    </row>
    <row r="27" spans="1:75" s="55" customFormat="1" x14ac:dyDescent="0.25">
      <c r="A27" s="101">
        <v>24</v>
      </c>
      <c r="B27" s="102"/>
      <c r="C27" s="108"/>
      <c r="D27" s="104"/>
      <c r="E27" s="104"/>
      <c r="F27" s="105">
        <f t="shared" si="18"/>
        <v>0</v>
      </c>
      <c r="G27" s="93" t="str">
        <f t="shared" si="0"/>
        <v/>
      </c>
      <c r="H27" s="104"/>
      <c r="I27" s="104"/>
      <c r="J27" s="101">
        <f t="shared" si="19"/>
        <v>0</v>
      </c>
      <c r="K27" s="93" t="str">
        <f t="shared" si="1"/>
        <v/>
      </c>
      <c r="L27" s="104"/>
      <c r="M27" s="104"/>
      <c r="N27" s="105">
        <f t="shared" si="35"/>
        <v>0</v>
      </c>
      <c r="O27" s="93" t="str">
        <f t="shared" si="2"/>
        <v/>
      </c>
      <c r="P27" s="104"/>
      <c r="Q27" s="104"/>
      <c r="R27" s="105">
        <f t="shared" si="20"/>
        <v>0</v>
      </c>
      <c r="S27" s="93" t="str">
        <f t="shared" si="3"/>
        <v/>
      </c>
      <c r="T27" s="104"/>
      <c r="U27" s="104"/>
      <c r="V27" s="105">
        <f t="shared" si="21"/>
        <v>0</v>
      </c>
      <c r="W27" s="93" t="str">
        <f t="shared" si="4"/>
        <v/>
      </c>
      <c r="X27" s="104"/>
      <c r="Y27" s="104"/>
      <c r="Z27" s="105">
        <f t="shared" si="22"/>
        <v>0</v>
      </c>
      <c r="AA27" s="93" t="str">
        <f t="shared" si="5"/>
        <v/>
      </c>
      <c r="AB27" s="104"/>
      <c r="AC27" s="104"/>
      <c r="AD27" s="105">
        <f t="shared" si="23"/>
        <v>0</v>
      </c>
      <c r="AE27" s="93" t="str">
        <f t="shared" si="6"/>
        <v/>
      </c>
      <c r="AF27" s="104"/>
      <c r="AG27" s="104"/>
      <c r="AH27" s="105">
        <f t="shared" si="24"/>
        <v>0</v>
      </c>
      <c r="AI27" s="93" t="str">
        <f t="shared" si="7"/>
        <v/>
      </c>
      <c r="AJ27" s="103"/>
      <c r="AK27" s="104"/>
      <c r="AL27" s="105">
        <f t="shared" si="25"/>
        <v>0</v>
      </c>
      <c r="AM27" s="93" t="str">
        <f t="shared" si="8"/>
        <v/>
      </c>
      <c r="AN27" s="104"/>
      <c r="AO27" s="106"/>
      <c r="AP27" s="105">
        <f t="shared" si="26"/>
        <v>0</v>
      </c>
      <c r="AQ27" s="93" t="str">
        <f t="shared" si="9"/>
        <v/>
      </c>
      <c r="AR27" s="104"/>
      <c r="AS27" s="104"/>
      <c r="AT27" s="101">
        <f t="shared" si="27"/>
        <v>0</v>
      </c>
      <c r="AU27" s="93" t="str">
        <f t="shared" si="10"/>
        <v/>
      </c>
      <c r="AV27" s="104"/>
      <c r="AW27" s="104"/>
      <c r="AX27" s="105">
        <f t="shared" si="28"/>
        <v>0</v>
      </c>
      <c r="AY27" s="93" t="str">
        <f t="shared" si="11"/>
        <v/>
      </c>
      <c r="AZ27" s="104"/>
      <c r="BA27" s="104"/>
      <c r="BB27" s="105">
        <f t="shared" si="29"/>
        <v>0</v>
      </c>
      <c r="BC27" s="93" t="str">
        <f t="shared" si="12"/>
        <v/>
      </c>
      <c r="BD27" s="104"/>
      <c r="BE27" s="104"/>
      <c r="BF27" s="105">
        <f t="shared" si="30"/>
        <v>0</v>
      </c>
      <c r="BG27" s="93" t="str">
        <f t="shared" si="13"/>
        <v/>
      </c>
      <c r="BH27" s="104"/>
      <c r="BI27" s="104"/>
      <c r="BJ27" s="105">
        <f t="shared" si="31"/>
        <v>0</v>
      </c>
      <c r="BK27" s="93" t="str">
        <f t="shared" si="14"/>
        <v/>
      </c>
      <c r="BL27" s="104"/>
      <c r="BM27" s="104"/>
      <c r="BN27" s="105">
        <f t="shared" si="32"/>
        <v>0</v>
      </c>
      <c r="BO27" s="93" t="str">
        <f t="shared" si="15"/>
        <v/>
      </c>
      <c r="BP27" s="104"/>
      <c r="BQ27" s="104"/>
      <c r="BR27" s="105">
        <f t="shared" si="33"/>
        <v>0</v>
      </c>
      <c r="BS27" s="93" t="str">
        <f t="shared" si="16"/>
        <v/>
      </c>
      <c r="BT27" s="104"/>
      <c r="BU27" s="104"/>
      <c r="BV27" s="105">
        <f t="shared" si="34"/>
        <v>0</v>
      </c>
      <c r="BW27" s="93" t="str">
        <f t="shared" si="17"/>
        <v/>
      </c>
    </row>
    <row r="28" spans="1:75" s="55" customFormat="1" x14ac:dyDescent="0.25">
      <c r="A28" s="101">
        <v>25</v>
      </c>
      <c r="B28" s="102"/>
      <c r="C28" s="108"/>
      <c r="D28" s="104"/>
      <c r="E28" s="104"/>
      <c r="F28" s="105">
        <f t="shared" si="18"/>
        <v>0</v>
      </c>
      <c r="G28" s="93" t="str">
        <f t="shared" si="0"/>
        <v/>
      </c>
      <c r="H28" s="104"/>
      <c r="I28" s="104"/>
      <c r="J28" s="101">
        <f t="shared" si="19"/>
        <v>0</v>
      </c>
      <c r="K28" s="93" t="str">
        <f t="shared" si="1"/>
        <v/>
      </c>
      <c r="L28" s="104"/>
      <c r="M28" s="104"/>
      <c r="N28" s="105">
        <f t="shared" si="35"/>
        <v>0</v>
      </c>
      <c r="O28" s="93" t="str">
        <f t="shared" si="2"/>
        <v/>
      </c>
      <c r="P28" s="104"/>
      <c r="Q28" s="104"/>
      <c r="R28" s="105">
        <f t="shared" si="20"/>
        <v>0</v>
      </c>
      <c r="S28" s="93" t="str">
        <f t="shared" si="3"/>
        <v/>
      </c>
      <c r="T28" s="104"/>
      <c r="U28" s="104"/>
      <c r="V28" s="105">
        <f t="shared" si="21"/>
        <v>0</v>
      </c>
      <c r="W28" s="93" t="str">
        <f t="shared" si="4"/>
        <v/>
      </c>
      <c r="X28" s="104"/>
      <c r="Y28" s="104"/>
      <c r="Z28" s="105">
        <f t="shared" si="22"/>
        <v>0</v>
      </c>
      <c r="AA28" s="93" t="str">
        <f t="shared" si="5"/>
        <v/>
      </c>
      <c r="AB28" s="104"/>
      <c r="AC28" s="104"/>
      <c r="AD28" s="105">
        <f t="shared" si="23"/>
        <v>0</v>
      </c>
      <c r="AE28" s="93" t="str">
        <f t="shared" si="6"/>
        <v/>
      </c>
      <c r="AF28" s="104"/>
      <c r="AG28" s="104"/>
      <c r="AH28" s="105">
        <f t="shared" si="24"/>
        <v>0</v>
      </c>
      <c r="AI28" s="93" t="str">
        <f t="shared" si="7"/>
        <v/>
      </c>
      <c r="AJ28" s="103"/>
      <c r="AK28" s="104"/>
      <c r="AL28" s="105">
        <f t="shared" si="25"/>
        <v>0</v>
      </c>
      <c r="AM28" s="93" t="str">
        <f t="shared" si="8"/>
        <v/>
      </c>
      <c r="AN28" s="104"/>
      <c r="AO28" s="106"/>
      <c r="AP28" s="105">
        <f t="shared" si="26"/>
        <v>0</v>
      </c>
      <c r="AQ28" s="93" t="str">
        <f t="shared" si="9"/>
        <v/>
      </c>
      <c r="AR28" s="104"/>
      <c r="AS28" s="104"/>
      <c r="AT28" s="101">
        <f t="shared" si="27"/>
        <v>0</v>
      </c>
      <c r="AU28" s="93" t="str">
        <f t="shared" si="10"/>
        <v/>
      </c>
      <c r="AV28" s="104"/>
      <c r="AW28" s="104"/>
      <c r="AX28" s="105">
        <f t="shared" si="28"/>
        <v>0</v>
      </c>
      <c r="AY28" s="93" t="str">
        <f t="shared" si="11"/>
        <v/>
      </c>
      <c r="AZ28" s="104"/>
      <c r="BA28" s="104"/>
      <c r="BB28" s="105">
        <f t="shared" si="29"/>
        <v>0</v>
      </c>
      <c r="BC28" s="93" t="str">
        <f t="shared" si="12"/>
        <v/>
      </c>
      <c r="BD28" s="104"/>
      <c r="BE28" s="104"/>
      <c r="BF28" s="105">
        <f t="shared" si="30"/>
        <v>0</v>
      </c>
      <c r="BG28" s="93" t="str">
        <f t="shared" si="13"/>
        <v/>
      </c>
      <c r="BH28" s="104"/>
      <c r="BI28" s="104"/>
      <c r="BJ28" s="105">
        <f t="shared" si="31"/>
        <v>0</v>
      </c>
      <c r="BK28" s="93" t="str">
        <f t="shared" si="14"/>
        <v/>
      </c>
      <c r="BL28" s="104"/>
      <c r="BM28" s="104"/>
      <c r="BN28" s="105">
        <f t="shared" si="32"/>
        <v>0</v>
      </c>
      <c r="BO28" s="93" t="str">
        <f t="shared" si="15"/>
        <v/>
      </c>
      <c r="BP28" s="104"/>
      <c r="BQ28" s="104"/>
      <c r="BR28" s="105">
        <f t="shared" si="33"/>
        <v>0</v>
      </c>
      <c r="BS28" s="93" t="str">
        <f t="shared" si="16"/>
        <v/>
      </c>
      <c r="BT28" s="104"/>
      <c r="BU28" s="104"/>
      <c r="BV28" s="105">
        <f t="shared" si="34"/>
        <v>0</v>
      </c>
      <c r="BW28" s="93" t="str">
        <f t="shared" si="17"/>
        <v/>
      </c>
    </row>
    <row r="29" spans="1:75" s="55" customFormat="1" x14ac:dyDescent="0.25">
      <c r="A29" s="101">
        <v>26</v>
      </c>
      <c r="B29" s="102"/>
      <c r="C29" s="108"/>
      <c r="D29" s="104"/>
      <c r="E29" s="104"/>
      <c r="F29" s="105">
        <f t="shared" si="18"/>
        <v>0</v>
      </c>
      <c r="G29" s="93" t="str">
        <f t="shared" si="0"/>
        <v/>
      </c>
      <c r="H29" s="104"/>
      <c r="I29" s="104"/>
      <c r="J29" s="101">
        <f t="shared" si="19"/>
        <v>0</v>
      </c>
      <c r="K29" s="93" t="str">
        <f t="shared" si="1"/>
        <v/>
      </c>
      <c r="L29" s="104"/>
      <c r="M29" s="104"/>
      <c r="N29" s="105">
        <f t="shared" si="35"/>
        <v>0</v>
      </c>
      <c r="O29" s="93" t="str">
        <f t="shared" si="2"/>
        <v/>
      </c>
      <c r="P29" s="104"/>
      <c r="Q29" s="104"/>
      <c r="R29" s="105">
        <f t="shared" si="20"/>
        <v>0</v>
      </c>
      <c r="S29" s="93" t="str">
        <f t="shared" si="3"/>
        <v/>
      </c>
      <c r="T29" s="104"/>
      <c r="U29" s="104"/>
      <c r="V29" s="105">
        <f t="shared" si="21"/>
        <v>0</v>
      </c>
      <c r="W29" s="93" t="str">
        <f t="shared" si="4"/>
        <v/>
      </c>
      <c r="X29" s="104"/>
      <c r="Y29" s="104"/>
      <c r="Z29" s="105">
        <f t="shared" si="22"/>
        <v>0</v>
      </c>
      <c r="AA29" s="93" t="str">
        <f t="shared" si="5"/>
        <v/>
      </c>
      <c r="AB29" s="104"/>
      <c r="AC29" s="104"/>
      <c r="AD29" s="105">
        <f t="shared" si="23"/>
        <v>0</v>
      </c>
      <c r="AE29" s="93" t="str">
        <f t="shared" si="6"/>
        <v/>
      </c>
      <c r="AF29" s="104"/>
      <c r="AG29" s="104"/>
      <c r="AH29" s="105">
        <f t="shared" si="24"/>
        <v>0</v>
      </c>
      <c r="AI29" s="93" t="str">
        <f t="shared" si="7"/>
        <v/>
      </c>
      <c r="AJ29" s="103"/>
      <c r="AK29" s="104"/>
      <c r="AL29" s="105">
        <f t="shared" si="25"/>
        <v>0</v>
      </c>
      <c r="AM29" s="93" t="str">
        <f t="shared" si="8"/>
        <v/>
      </c>
      <c r="AN29" s="104"/>
      <c r="AO29" s="106"/>
      <c r="AP29" s="105">
        <f t="shared" si="26"/>
        <v>0</v>
      </c>
      <c r="AQ29" s="93" t="str">
        <f t="shared" si="9"/>
        <v/>
      </c>
      <c r="AR29" s="104"/>
      <c r="AS29" s="104"/>
      <c r="AT29" s="101">
        <f t="shared" si="27"/>
        <v>0</v>
      </c>
      <c r="AU29" s="93" t="str">
        <f t="shared" si="10"/>
        <v/>
      </c>
      <c r="AV29" s="104"/>
      <c r="AW29" s="104"/>
      <c r="AX29" s="105">
        <f t="shared" si="28"/>
        <v>0</v>
      </c>
      <c r="AY29" s="93" t="str">
        <f t="shared" si="11"/>
        <v/>
      </c>
      <c r="AZ29" s="104"/>
      <c r="BA29" s="104"/>
      <c r="BB29" s="105">
        <f t="shared" si="29"/>
        <v>0</v>
      </c>
      <c r="BC29" s="93" t="str">
        <f t="shared" si="12"/>
        <v/>
      </c>
      <c r="BD29" s="104"/>
      <c r="BE29" s="104"/>
      <c r="BF29" s="105">
        <f t="shared" si="30"/>
        <v>0</v>
      </c>
      <c r="BG29" s="93" t="str">
        <f t="shared" si="13"/>
        <v/>
      </c>
      <c r="BH29" s="104"/>
      <c r="BI29" s="104"/>
      <c r="BJ29" s="105">
        <f t="shared" si="31"/>
        <v>0</v>
      </c>
      <c r="BK29" s="93" t="str">
        <f t="shared" si="14"/>
        <v/>
      </c>
      <c r="BL29" s="104"/>
      <c r="BM29" s="104"/>
      <c r="BN29" s="105">
        <f t="shared" si="32"/>
        <v>0</v>
      </c>
      <c r="BO29" s="93" t="str">
        <f t="shared" si="15"/>
        <v/>
      </c>
      <c r="BP29" s="104"/>
      <c r="BQ29" s="104"/>
      <c r="BR29" s="105">
        <f t="shared" si="33"/>
        <v>0</v>
      </c>
      <c r="BS29" s="93" t="str">
        <f t="shared" si="16"/>
        <v/>
      </c>
      <c r="BT29" s="104"/>
      <c r="BU29" s="104"/>
      <c r="BV29" s="105">
        <f t="shared" si="34"/>
        <v>0</v>
      </c>
      <c r="BW29" s="93" t="str">
        <f t="shared" si="17"/>
        <v/>
      </c>
    </row>
    <row r="30" spans="1:75" s="55" customFormat="1" x14ac:dyDescent="0.25">
      <c r="A30" s="101">
        <v>27</v>
      </c>
      <c r="B30" s="102"/>
      <c r="C30" s="108"/>
      <c r="D30" s="104"/>
      <c r="E30" s="104"/>
      <c r="F30" s="105">
        <f t="shared" si="18"/>
        <v>0</v>
      </c>
      <c r="G30" s="93" t="str">
        <f t="shared" si="0"/>
        <v/>
      </c>
      <c r="H30" s="104"/>
      <c r="I30" s="104"/>
      <c r="J30" s="101">
        <f t="shared" si="19"/>
        <v>0</v>
      </c>
      <c r="K30" s="93" t="str">
        <f t="shared" si="1"/>
        <v/>
      </c>
      <c r="L30" s="104"/>
      <c r="M30" s="104"/>
      <c r="N30" s="105">
        <f t="shared" si="35"/>
        <v>0</v>
      </c>
      <c r="O30" s="93" t="str">
        <f t="shared" si="2"/>
        <v/>
      </c>
      <c r="P30" s="104"/>
      <c r="Q30" s="104"/>
      <c r="R30" s="105">
        <f t="shared" si="20"/>
        <v>0</v>
      </c>
      <c r="S30" s="93" t="str">
        <f t="shared" si="3"/>
        <v/>
      </c>
      <c r="T30" s="104"/>
      <c r="U30" s="104"/>
      <c r="V30" s="105">
        <f t="shared" si="21"/>
        <v>0</v>
      </c>
      <c r="W30" s="93" t="str">
        <f t="shared" si="4"/>
        <v/>
      </c>
      <c r="X30" s="104"/>
      <c r="Y30" s="104"/>
      <c r="Z30" s="105">
        <f t="shared" si="22"/>
        <v>0</v>
      </c>
      <c r="AA30" s="93" t="str">
        <f t="shared" si="5"/>
        <v/>
      </c>
      <c r="AB30" s="104"/>
      <c r="AC30" s="104"/>
      <c r="AD30" s="105">
        <f t="shared" si="23"/>
        <v>0</v>
      </c>
      <c r="AE30" s="93" t="str">
        <f t="shared" si="6"/>
        <v/>
      </c>
      <c r="AF30" s="104"/>
      <c r="AG30" s="104"/>
      <c r="AH30" s="105">
        <f t="shared" si="24"/>
        <v>0</v>
      </c>
      <c r="AI30" s="93" t="str">
        <f t="shared" si="7"/>
        <v/>
      </c>
      <c r="AJ30" s="103"/>
      <c r="AK30" s="104"/>
      <c r="AL30" s="105">
        <f t="shared" si="25"/>
        <v>0</v>
      </c>
      <c r="AM30" s="93" t="str">
        <f t="shared" si="8"/>
        <v/>
      </c>
      <c r="AN30" s="104"/>
      <c r="AO30" s="106"/>
      <c r="AP30" s="105">
        <f t="shared" si="26"/>
        <v>0</v>
      </c>
      <c r="AQ30" s="93" t="str">
        <f t="shared" si="9"/>
        <v/>
      </c>
      <c r="AR30" s="104"/>
      <c r="AS30" s="104"/>
      <c r="AT30" s="101">
        <f t="shared" si="27"/>
        <v>0</v>
      </c>
      <c r="AU30" s="93" t="str">
        <f t="shared" si="10"/>
        <v/>
      </c>
      <c r="AV30" s="104"/>
      <c r="AW30" s="104"/>
      <c r="AX30" s="105">
        <f t="shared" si="28"/>
        <v>0</v>
      </c>
      <c r="AY30" s="93" t="str">
        <f t="shared" si="11"/>
        <v/>
      </c>
      <c r="AZ30" s="104"/>
      <c r="BA30" s="104"/>
      <c r="BB30" s="105">
        <f t="shared" si="29"/>
        <v>0</v>
      </c>
      <c r="BC30" s="93" t="str">
        <f t="shared" si="12"/>
        <v/>
      </c>
      <c r="BD30" s="104"/>
      <c r="BE30" s="104"/>
      <c r="BF30" s="105">
        <f t="shared" si="30"/>
        <v>0</v>
      </c>
      <c r="BG30" s="93" t="str">
        <f t="shared" si="13"/>
        <v/>
      </c>
      <c r="BH30" s="104"/>
      <c r="BI30" s="104"/>
      <c r="BJ30" s="105">
        <f t="shared" si="31"/>
        <v>0</v>
      </c>
      <c r="BK30" s="93" t="str">
        <f t="shared" si="14"/>
        <v/>
      </c>
      <c r="BL30" s="104"/>
      <c r="BM30" s="104"/>
      <c r="BN30" s="105">
        <f t="shared" si="32"/>
        <v>0</v>
      </c>
      <c r="BO30" s="93" t="str">
        <f t="shared" si="15"/>
        <v/>
      </c>
      <c r="BP30" s="104"/>
      <c r="BQ30" s="104"/>
      <c r="BR30" s="105">
        <f t="shared" si="33"/>
        <v>0</v>
      </c>
      <c r="BS30" s="93" t="str">
        <f t="shared" si="16"/>
        <v/>
      </c>
      <c r="BT30" s="104"/>
      <c r="BU30" s="104"/>
      <c r="BV30" s="105">
        <f t="shared" si="34"/>
        <v>0</v>
      </c>
      <c r="BW30" s="93" t="str">
        <f t="shared" si="17"/>
        <v/>
      </c>
    </row>
    <row r="31" spans="1:75" s="55" customFormat="1" x14ac:dyDescent="0.25">
      <c r="A31" s="101">
        <v>28</v>
      </c>
      <c r="B31" s="102"/>
      <c r="C31" s="108"/>
      <c r="D31" s="104"/>
      <c r="E31" s="104"/>
      <c r="F31" s="105">
        <f t="shared" si="18"/>
        <v>0</v>
      </c>
      <c r="G31" s="93" t="str">
        <f t="shared" si="0"/>
        <v/>
      </c>
      <c r="H31" s="104"/>
      <c r="I31" s="104"/>
      <c r="J31" s="101">
        <f t="shared" si="19"/>
        <v>0</v>
      </c>
      <c r="K31" s="93" t="str">
        <f t="shared" si="1"/>
        <v/>
      </c>
      <c r="L31" s="104"/>
      <c r="M31" s="104"/>
      <c r="N31" s="105">
        <f t="shared" si="35"/>
        <v>0</v>
      </c>
      <c r="O31" s="93" t="str">
        <f t="shared" si="2"/>
        <v/>
      </c>
      <c r="P31" s="104"/>
      <c r="Q31" s="104"/>
      <c r="R31" s="105">
        <f t="shared" si="20"/>
        <v>0</v>
      </c>
      <c r="S31" s="93" t="str">
        <f t="shared" si="3"/>
        <v/>
      </c>
      <c r="T31" s="104"/>
      <c r="U31" s="104"/>
      <c r="V31" s="105">
        <f t="shared" si="21"/>
        <v>0</v>
      </c>
      <c r="W31" s="93" t="str">
        <f t="shared" si="4"/>
        <v/>
      </c>
      <c r="X31" s="104"/>
      <c r="Y31" s="104"/>
      <c r="Z31" s="105">
        <f t="shared" si="22"/>
        <v>0</v>
      </c>
      <c r="AA31" s="93" t="str">
        <f t="shared" si="5"/>
        <v/>
      </c>
      <c r="AB31" s="104"/>
      <c r="AC31" s="104"/>
      <c r="AD31" s="105">
        <f t="shared" si="23"/>
        <v>0</v>
      </c>
      <c r="AE31" s="93" t="str">
        <f t="shared" si="6"/>
        <v/>
      </c>
      <c r="AF31" s="104"/>
      <c r="AG31" s="104"/>
      <c r="AH31" s="105">
        <f t="shared" si="24"/>
        <v>0</v>
      </c>
      <c r="AI31" s="93" t="str">
        <f t="shared" si="7"/>
        <v/>
      </c>
      <c r="AJ31" s="103"/>
      <c r="AK31" s="104"/>
      <c r="AL31" s="105">
        <f t="shared" si="25"/>
        <v>0</v>
      </c>
      <c r="AM31" s="93" t="str">
        <f t="shared" si="8"/>
        <v/>
      </c>
      <c r="AN31" s="104"/>
      <c r="AO31" s="106"/>
      <c r="AP31" s="105">
        <f t="shared" si="26"/>
        <v>0</v>
      </c>
      <c r="AQ31" s="93" t="str">
        <f t="shared" si="9"/>
        <v/>
      </c>
      <c r="AR31" s="104"/>
      <c r="AS31" s="104"/>
      <c r="AT31" s="101">
        <f t="shared" si="27"/>
        <v>0</v>
      </c>
      <c r="AU31" s="93" t="str">
        <f t="shared" si="10"/>
        <v/>
      </c>
      <c r="AV31" s="104"/>
      <c r="AW31" s="104"/>
      <c r="AX31" s="105">
        <f t="shared" si="28"/>
        <v>0</v>
      </c>
      <c r="AY31" s="93" t="str">
        <f t="shared" si="11"/>
        <v/>
      </c>
      <c r="AZ31" s="104"/>
      <c r="BA31" s="104"/>
      <c r="BB31" s="105">
        <f t="shared" si="29"/>
        <v>0</v>
      </c>
      <c r="BC31" s="93" t="str">
        <f t="shared" si="12"/>
        <v/>
      </c>
      <c r="BD31" s="104"/>
      <c r="BE31" s="104"/>
      <c r="BF31" s="105">
        <f t="shared" si="30"/>
        <v>0</v>
      </c>
      <c r="BG31" s="93" t="str">
        <f t="shared" si="13"/>
        <v/>
      </c>
      <c r="BH31" s="104"/>
      <c r="BI31" s="104"/>
      <c r="BJ31" s="105">
        <f t="shared" si="31"/>
        <v>0</v>
      </c>
      <c r="BK31" s="93" t="str">
        <f t="shared" si="14"/>
        <v/>
      </c>
      <c r="BL31" s="104"/>
      <c r="BM31" s="104"/>
      <c r="BN31" s="105">
        <f t="shared" si="32"/>
        <v>0</v>
      </c>
      <c r="BO31" s="93" t="str">
        <f t="shared" si="15"/>
        <v/>
      </c>
      <c r="BP31" s="104"/>
      <c r="BQ31" s="104"/>
      <c r="BR31" s="105">
        <f t="shared" si="33"/>
        <v>0</v>
      </c>
      <c r="BS31" s="93" t="str">
        <f t="shared" si="16"/>
        <v/>
      </c>
      <c r="BT31" s="104"/>
      <c r="BU31" s="104"/>
      <c r="BV31" s="105">
        <f t="shared" si="34"/>
        <v>0</v>
      </c>
      <c r="BW31" s="93" t="str">
        <f t="shared" si="17"/>
        <v/>
      </c>
    </row>
    <row r="32" spans="1:75" s="55" customFormat="1" x14ac:dyDescent="0.25">
      <c r="A32" s="101">
        <v>29</v>
      </c>
      <c r="B32" s="102"/>
      <c r="C32" s="108"/>
      <c r="D32" s="104"/>
      <c r="E32" s="104"/>
      <c r="F32" s="105">
        <f t="shared" si="18"/>
        <v>0</v>
      </c>
      <c r="G32" s="93" t="str">
        <f t="shared" si="0"/>
        <v/>
      </c>
      <c r="H32" s="104"/>
      <c r="I32" s="104"/>
      <c r="J32" s="101">
        <f t="shared" si="19"/>
        <v>0</v>
      </c>
      <c r="K32" s="93" t="str">
        <f t="shared" si="1"/>
        <v/>
      </c>
      <c r="L32" s="104"/>
      <c r="M32" s="104"/>
      <c r="N32" s="105">
        <f t="shared" si="35"/>
        <v>0</v>
      </c>
      <c r="O32" s="93" t="str">
        <f t="shared" si="2"/>
        <v/>
      </c>
      <c r="P32" s="104"/>
      <c r="Q32" s="104"/>
      <c r="R32" s="105">
        <f t="shared" si="20"/>
        <v>0</v>
      </c>
      <c r="S32" s="93" t="str">
        <f t="shared" si="3"/>
        <v/>
      </c>
      <c r="T32" s="104"/>
      <c r="U32" s="104"/>
      <c r="V32" s="105">
        <f t="shared" si="21"/>
        <v>0</v>
      </c>
      <c r="W32" s="93" t="str">
        <f t="shared" si="4"/>
        <v/>
      </c>
      <c r="X32" s="104"/>
      <c r="Y32" s="104"/>
      <c r="Z32" s="105">
        <f t="shared" si="22"/>
        <v>0</v>
      </c>
      <c r="AA32" s="93" t="str">
        <f t="shared" si="5"/>
        <v/>
      </c>
      <c r="AB32" s="104"/>
      <c r="AC32" s="104"/>
      <c r="AD32" s="105">
        <f t="shared" si="23"/>
        <v>0</v>
      </c>
      <c r="AE32" s="93" t="str">
        <f t="shared" si="6"/>
        <v/>
      </c>
      <c r="AF32" s="104"/>
      <c r="AG32" s="104"/>
      <c r="AH32" s="105">
        <f t="shared" si="24"/>
        <v>0</v>
      </c>
      <c r="AI32" s="93" t="str">
        <f t="shared" si="7"/>
        <v/>
      </c>
      <c r="AJ32" s="103"/>
      <c r="AK32" s="104"/>
      <c r="AL32" s="105">
        <f t="shared" si="25"/>
        <v>0</v>
      </c>
      <c r="AM32" s="93" t="str">
        <f t="shared" si="8"/>
        <v/>
      </c>
      <c r="AN32" s="104"/>
      <c r="AO32" s="106"/>
      <c r="AP32" s="105">
        <f t="shared" si="26"/>
        <v>0</v>
      </c>
      <c r="AQ32" s="93" t="str">
        <f t="shared" si="9"/>
        <v/>
      </c>
      <c r="AR32" s="104"/>
      <c r="AS32" s="104"/>
      <c r="AT32" s="101">
        <f t="shared" si="27"/>
        <v>0</v>
      </c>
      <c r="AU32" s="93" t="str">
        <f t="shared" si="10"/>
        <v/>
      </c>
      <c r="AV32" s="104"/>
      <c r="AW32" s="104"/>
      <c r="AX32" s="105">
        <f t="shared" si="28"/>
        <v>0</v>
      </c>
      <c r="AY32" s="93" t="str">
        <f t="shared" si="11"/>
        <v/>
      </c>
      <c r="AZ32" s="104"/>
      <c r="BA32" s="104"/>
      <c r="BB32" s="105">
        <f t="shared" si="29"/>
        <v>0</v>
      </c>
      <c r="BC32" s="93" t="str">
        <f t="shared" si="12"/>
        <v/>
      </c>
      <c r="BD32" s="104"/>
      <c r="BE32" s="104"/>
      <c r="BF32" s="105">
        <f t="shared" si="30"/>
        <v>0</v>
      </c>
      <c r="BG32" s="93" t="str">
        <f t="shared" si="13"/>
        <v/>
      </c>
      <c r="BH32" s="104"/>
      <c r="BI32" s="104"/>
      <c r="BJ32" s="105">
        <f t="shared" si="31"/>
        <v>0</v>
      </c>
      <c r="BK32" s="93" t="str">
        <f t="shared" si="14"/>
        <v/>
      </c>
      <c r="BL32" s="104"/>
      <c r="BM32" s="104"/>
      <c r="BN32" s="105">
        <f t="shared" si="32"/>
        <v>0</v>
      </c>
      <c r="BO32" s="93" t="str">
        <f t="shared" si="15"/>
        <v/>
      </c>
      <c r="BP32" s="104"/>
      <c r="BQ32" s="104"/>
      <c r="BR32" s="105">
        <f t="shared" si="33"/>
        <v>0</v>
      </c>
      <c r="BS32" s="93" t="str">
        <f t="shared" si="16"/>
        <v/>
      </c>
      <c r="BT32" s="104"/>
      <c r="BU32" s="104"/>
      <c r="BV32" s="105">
        <f t="shared" si="34"/>
        <v>0</v>
      </c>
      <c r="BW32" s="93" t="str">
        <f t="shared" si="17"/>
        <v/>
      </c>
    </row>
    <row r="33" spans="1:75" s="55" customFormat="1" x14ac:dyDescent="0.25">
      <c r="A33" s="101">
        <v>30</v>
      </c>
      <c r="B33" s="102"/>
      <c r="C33" s="108"/>
      <c r="D33" s="104"/>
      <c r="E33" s="104"/>
      <c r="F33" s="105">
        <f t="shared" si="18"/>
        <v>0</v>
      </c>
      <c r="G33" s="93" t="str">
        <f t="shared" si="0"/>
        <v/>
      </c>
      <c r="H33" s="104"/>
      <c r="I33" s="104"/>
      <c r="J33" s="101">
        <f t="shared" si="19"/>
        <v>0</v>
      </c>
      <c r="K33" s="93" t="str">
        <f t="shared" si="1"/>
        <v/>
      </c>
      <c r="L33" s="104"/>
      <c r="M33" s="104"/>
      <c r="N33" s="105">
        <f t="shared" si="35"/>
        <v>0</v>
      </c>
      <c r="O33" s="93" t="str">
        <f t="shared" si="2"/>
        <v/>
      </c>
      <c r="P33" s="104"/>
      <c r="Q33" s="104"/>
      <c r="R33" s="105">
        <f t="shared" si="20"/>
        <v>0</v>
      </c>
      <c r="S33" s="93" t="str">
        <f t="shared" si="3"/>
        <v/>
      </c>
      <c r="T33" s="104"/>
      <c r="U33" s="104"/>
      <c r="V33" s="105">
        <f t="shared" si="21"/>
        <v>0</v>
      </c>
      <c r="W33" s="93" t="str">
        <f t="shared" si="4"/>
        <v/>
      </c>
      <c r="X33" s="104"/>
      <c r="Y33" s="104"/>
      <c r="Z33" s="105">
        <f t="shared" si="22"/>
        <v>0</v>
      </c>
      <c r="AA33" s="93" t="str">
        <f t="shared" si="5"/>
        <v/>
      </c>
      <c r="AB33" s="104"/>
      <c r="AC33" s="104"/>
      <c r="AD33" s="105">
        <f t="shared" si="23"/>
        <v>0</v>
      </c>
      <c r="AE33" s="93" t="str">
        <f t="shared" si="6"/>
        <v/>
      </c>
      <c r="AF33" s="104"/>
      <c r="AG33" s="104"/>
      <c r="AH33" s="105">
        <f t="shared" si="24"/>
        <v>0</v>
      </c>
      <c r="AI33" s="93" t="str">
        <f t="shared" si="7"/>
        <v/>
      </c>
      <c r="AJ33" s="103"/>
      <c r="AK33" s="104"/>
      <c r="AL33" s="105">
        <f t="shared" si="25"/>
        <v>0</v>
      </c>
      <c r="AM33" s="93" t="str">
        <f t="shared" si="8"/>
        <v/>
      </c>
      <c r="AN33" s="104"/>
      <c r="AO33" s="106"/>
      <c r="AP33" s="105">
        <f t="shared" si="26"/>
        <v>0</v>
      </c>
      <c r="AQ33" s="93" t="str">
        <f t="shared" si="9"/>
        <v/>
      </c>
      <c r="AR33" s="104"/>
      <c r="AS33" s="104"/>
      <c r="AT33" s="101">
        <f t="shared" si="27"/>
        <v>0</v>
      </c>
      <c r="AU33" s="93" t="str">
        <f t="shared" si="10"/>
        <v/>
      </c>
      <c r="AV33" s="104"/>
      <c r="AW33" s="104"/>
      <c r="AX33" s="105">
        <f t="shared" si="28"/>
        <v>0</v>
      </c>
      <c r="AY33" s="93" t="str">
        <f t="shared" si="11"/>
        <v/>
      </c>
      <c r="AZ33" s="104"/>
      <c r="BA33" s="104"/>
      <c r="BB33" s="105">
        <f t="shared" si="29"/>
        <v>0</v>
      </c>
      <c r="BC33" s="93" t="str">
        <f t="shared" si="12"/>
        <v/>
      </c>
      <c r="BD33" s="104"/>
      <c r="BE33" s="104"/>
      <c r="BF33" s="105">
        <f t="shared" si="30"/>
        <v>0</v>
      </c>
      <c r="BG33" s="93" t="str">
        <f t="shared" si="13"/>
        <v/>
      </c>
      <c r="BH33" s="104"/>
      <c r="BI33" s="104"/>
      <c r="BJ33" s="105">
        <f t="shared" si="31"/>
        <v>0</v>
      </c>
      <c r="BK33" s="93" t="str">
        <f t="shared" si="14"/>
        <v/>
      </c>
      <c r="BL33" s="104"/>
      <c r="BM33" s="104"/>
      <c r="BN33" s="105">
        <f t="shared" si="32"/>
        <v>0</v>
      </c>
      <c r="BO33" s="93" t="str">
        <f t="shared" si="15"/>
        <v/>
      </c>
      <c r="BP33" s="104"/>
      <c r="BQ33" s="104"/>
      <c r="BR33" s="105">
        <f t="shared" si="33"/>
        <v>0</v>
      </c>
      <c r="BS33" s="93" t="str">
        <f t="shared" si="16"/>
        <v/>
      </c>
      <c r="BT33" s="104"/>
      <c r="BU33" s="104"/>
      <c r="BV33" s="105">
        <f t="shared" si="34"/>
        <v>0</v>
      </c>
      <c r="BW33" s="93" t="str">
        <f t="shared" si="17"/>
        <v/>
      </c>
    </row>
    <row r="34" spans="1:75" s="55" customFormat="1" x14ac:dyDescent="0.25">
      <c r="A34" s="101">
        <v>31</v>
      </c>
      <c r="B34" s="102"/>
      <c r="C34" s="108"/>
      <c r="D34" s="104"/>
      <c r="E34" s="104"/>
      <c r="F34" s="105">
        <f t="shared" si="18"/>
        <v>0</v>
      </c>
      <c r="G34" s="93" t="str">
        <f t="shared" si="0"/>
        <v/>
      </c>
      <c r="H34" s="104"/>
      <c r="I34" s="104"/>
      <c r="J34" s="101">
        <f t="shared" si="19"/>
        <v>0</v>
      </c>
      <c r="K34" s="93" t="str">
        <f t="shared" si="1"/>
        <v/>
      </c>
      <c r="L34" s="104"/>
      <c r="M34" s="104"/>
      <c r="N34" s="105">
        <f t="shared" si="35"/>
        <v>0</v>
      </c>
      <c r="O34" s="93" t="str">
        <f t="shared" si="2"/>
        <v/>
      </c>
      <c r="P34" s="104"/>
      <c r="Q34" s="104"/>
      <c r="R34" s="105">
        <f t="shared" si="20"/>
        <v>0</v>
      </c>
      <c r="S34" s="93" t="str">
        <f t="shared" si="3"/>
        <v/>
      </c>
      <c r="T34" s="104"/>
      <c r="U34" s="104"/>
      <c r="V34" s="105">
        <f t="shared" si="21"/>
        <v>0</v>
      </c>
      <c r="W34" s="93" t="str">
        <f t="shared" si="4"/>
        <v/>
      </c>
      <c r="X34" s="104"/>
      <c r="Y34" s="104"/>
      <c r="Z34" s="105">
        <f t="shared" si="22"/>
        <v>0</v>
      </c>
      <c r="AA34" s="93" t="str">
        <f t="shared" si="5"/>
        <v/>
      </c>
      <c r="AB34" s="104"/>
      <c r="AC34" s="104"/>
      <c r="AD34" s="105">
        <f t="shared" si="23"/>
        <v>0</v>
      </c>
      <c r="AE34" s="93" t="str">
        <f t="shared" si="6"/>
        <v/>
      </c>
      <c r="AF34" s="104"/>
      <c r="AG34" s="104"/>
      <c r="AH34" s="105">
        <f t="shared" si="24"/>
        <v>0</v>
      </c>
      <c r="AI34" s="93" t="str">
        <f t="shared" si="7"/>
        <v/>
      </c>
      <c r="AJ34" s="103"/>
      <c r="AK34" s="104"/>
      <c r="AL34" s="105">
        <f t="shared" si="25"/>
        <v>0</v>
      </c>
      <c r="AM34" s="93" t="str">
        <f t="shared" si="8"/>
        <v/>
      </c>
      <c r="AN34" s="104"/>
      <c r="AO34" s="106"/>
      <c r="AP34" s="105">
        <f t="shared" si="26"/>
        <v>0</v>
      </c>
      <c r="AQ34" s="93" t="str">
        <f t="shared" si="9"/>
        <v/>
      </c>
      <c r="AR34" s="104"/>
      <c r="AS34" s="104"/>
      <c r="AT34" s="101">
        <f t="shared" si="27"/>
        <v>0</v>
      </c>
      <c r="AU34" s="93" t="str">
        <f t="shared" si="10"/>
        <v/>
      </c>
      <c r="AV34" s="104"/>
      <c r="AW34" s="104"/>
      <c r="AX34" s="105">
        <f t="shared" si="28"/>
        <v>0</v>
      </c>
      <c r="AY34" s="93" t="str">
        <f t="shared" si="11"/>
        <v/>
      </c>
      <c r="AZ34" s="104"/>
      <c r="BA34" s="104"/>
      <c r="BB34" s="105">
        <f t="shared" si="29"/>
        <v>0</v>
      </c>
      <c r="BC34" s="93" t="str">
        <f t="shared" si="12"/>
        <v/>
      </c>
      <c r="BD34" s="104"/>
      <c r="BE34" s="104"/>
      <c r="BF34" s="105">
        <f t="shared" si="30"/>
        <v>0</v>
      </c>
      <c r="BG34" s="93" t="str">
        <f t="shared" si="13"/>
        <v/>
      </c>
      <c r="BH34" s="104"/>
      <c r="BI34" s="104"/>
      <c r="BJ34" s="105">
        <f t="shared" si="31"/>
        <v>0</v>
      </c>
      <c r="BK34" s="93" t="str">
        <f t="shared" si="14"/>
        <v/>
      </c>
      <c r="BL34" s="104"/>
      <c r="BM34" s="104"/>
      <c r="BN34" s="105">
        <f t="shared" si="32"/>
        <v>0</v>
      </c>
      <c r="BO34" s="93" t="str">
        <f t="shared" si="15"/>
        <v/>
      </c>
      <c r="BP34" s="104"/>
      <c r="BQ34" s="104"/>
      <c r="BR34" s="105">
        <f t="shared" si="33"/>
        <v>0</v>
      </c>
      <c r="BS34" s="93" t="str">
        <f t="shared" si="16"/>
        <v/>
      </c>
      <c r="BT34" s="104"/>
      <c r="BU34" s="104"/>
      <c r="BV34" s="105">
        <f t="shared" si="34"/>
        <v>0</v>
      </c>
      <c r="BW34" s="93" t="str">
        <f t="shared" si="17"/>
        <v/>
      </c>
    </row>
    <row r="35" spans="1:75" s="55" customFormat="1" x14ac:dyDescent="0.25">
      <c r="A35" s="101">
        <v>32</v>
      </c>
      <c r="B35" s="102"/>
      <c r="C35" s="108"/>
      <c r="D35" s="104"/>
      <c r="E35" s="104"/>
      <c r="F35" s="105">
        <f t="shared" si="18"/>
        <v>0</v>
      </c>
      <c r="G35" s="93" t="str">
        <f t="shared" si="0"/>
        <v/>
      </c>
      <c r="H35" s="104"/>
      <c r="I35" s="104"/>
      <c r="J35" s="101">
        <f t="shared" si="19"/>
        <v>0</v>
      </c>
      <c r="K35" s="93" t="str">
        <f t="shared" si="1"/>
        <v/>
      </c>
      <c r="L35" s="104"/>
      <c r="M35" s="104"/>
      <c r="N35" s="105">
        <f t="shared" si="35"/>
        <v>0</v>
      </c>
      <c r="O35" s="93" t="str">
        <f t="shared" si="2"/>
        <v/>
      </c>
      <c r="P35" s="104"/>
      <c r="Q35" s="104"/>
      <c r="R35" s="105">
        <f t="shared" si="20"/>
        <v>0</v>
      </c>
      <c r="S35" s="93" t="str">
        <f t="shared" si="3"/>
        <v/>
      </c>
      <c r="T35" s="104"/>
      <c r="U35" s="104"/>
      <c r="V35" s="105">
        <f t="shared" si="21"/>
        <v>0</v>
      </c>
      <c r="W35" s="93" t="str">
        <f t="shared" si="4"/>
        <v/>
      </c>
      <c r="X35" s="104"/>
      <c r="Y35" s="104"/>
      <c r="Z35" s="105">
        <f t="shared" si="22"/>
        <v>0</v>
      </c>
      <c r="AA35" s="93" t="str">
        <f t="shared" si="5"/>
        <v/>
      </c>
      <c r="AB35" s="104"/>
      <c r="AC35" s="104"/>
      <c r="AD35" s="105">
        <f t="shared" si="23"/>
        <v>0</v>
      </c>
      <c r="AE35" s="93" t="str">
        <f t="shared" si="6"/>
        <v/>
      </c>
      <c r="AF35" s="104"/>
      <c r="AG35" s="104"/>
      <c r="AH35" s="105">
        <f t="shared" si="24"/>
        <v>0</v>
      </c>
      <c r="AI35" s="93" t="str">
        <f t="shared" si="7"/>
        <v/>
      </c>
      <c r="AJ35" s="103"/>
      <c r="AK35" s="104"/>
      <c r="AL35" s="105">
        <f t="shared" si="25"/>
        <v>0</v>
      </c>
      <c r="AM35" s="93" t="str">
        <f t="shared" si="8"/>
        <v/>
      </c>
      <c r="AN35" s="104"/>
      <c r="AO35" s="106"/>
      <c r="AP35" s="105">
        <f t="shared" si="26"/>
        <v>0</v>
      </c>
      <c r="AQ35" s="93" t="str">
        <f t="shared" si="9"/>
        <v/>
      </c>
      <c r="AR35" s="104"/>
      <c r="AS35" s="104"/>
      <c r="AT35" s="101">
        <f t="shared" si="27"/>
        <v>0</v>
      </c>
      <c r="AU35" s="93" t="str">
        <f t="shared" si="10"/>
        <v/>
      </c>
      <c r="AV35" s="104"/>
      <c r="AW35" s="104"/>
      <c r="AX35" s="105">
        <f t="shared" si="28"/>
        <v>0</v>
      </c>
      <c r="AY35" s="93" t="str">
        <f t="shared" si="11"/>
        <v/>
      </c>
      <c r="AZ35" s="104"/>
      <c r="BA35" s="104"/>
      <c r="BB35" s="105">
        <f t="shared" si="29"/>
        <v>0</v>
      </c>
      <c r="BC35" s="93" t="str">
        <f t="shared" si="12"/>
        <v/>
      </c>
      <c r="BD35" s="104"/>
      <c r="BE35" s="104"/>
      <c r="BF35" s="105">
        <f t="shared" si="30"/>
        <v>0</v>
      </c>
      <c r="BG35" s="93" t="str">
        <f t="shared" si="13"/>
        <v/>
      </c>
      <c r="BH35" s="104"/>
      <c r="BI35" s="104"/>
      <c r="BJ35" s="105">
        <f t="shared" si="31"/>
        <v>0</v>
      </c>
      <c r="BK35" s="93" t="str">
        <f t="shared" si="14"/>
        <v/>
      </c>
      <c r="BL35" s="104"/>
      <c r="BM35" s="104"/>
      <c r="BN35" s="105">
        <f t="shared" si="32"/>
        <v>0</v>
      </c>
      <c r="BO35" s="93" t="str">
        <f t="shared" si="15"/>
        <v/>
      </c>
      <c r="BP35" s="104"/>
      <c r="BQ35" s="104"/>
      <c r="BR35" s="105">
        <f t="shared" si="33"/>
        <v>0</v>
      </c>
      <c r="BS35" s="93" t="str">
        <f t="shared" si="16"/>
        <v/>
      </c>
      <c r="BT35" s="104"/>
      <c r="BU35" s="104"/>
      <c r="BV35" s="105">
        <f t="shared" si="34"/>
        <v>0</v>
      </c>
      <c r="BW35" s="93" t="str">
        <f t="shared" si="17"/>
        <v/>
      </c>
    </row>
    <row r="36" spans="1:75" s="55" customFormat="1" x14ac:dyDescent="0.25">
      <c r="A36" s="101">
        <v>33</v>
      </c>
      <c r="B36" s="102"/>
      <c r="C36" s="108"/>
      <c r="D36" s="104"/>
      <c r="E36" s="104"/>
      <c r="F36" s="105">
        <f t="shared" si="18"/>
        <v>0</v>
      </c>
      <c r="G36" s="93" t="str">
        <f t="shared" ref="G36:G67" si="36">IF(AND(D36=0,E36=0),"",_xlfn.TEXTJOIN(" ",TRUE,$B36,"-",$F36,"T"))</f>
        <v/>
      </c>
      <c r="H36" s="104"/>
      <c r="I36" s="104"/>
      <c r="J36" s="101">
        <f t="shared" si="19"/>
        <v>0</v>
      </c>
      <c r="K36" s="93" t="str">
        <f t="shared" ref="K36:K67" si="37">IF(AND(H36=0,I36=0),"",_xlfn.TEXTJOIN(" ",TRUE,$B36,"-",$J36,"T"))</f>
        <v/>
      </c>
      <c r="L36" s="104"/>
      <c r="M36" s="104"/>
      <c r="N36" s="105">
        <f t="shared" si="35"/>
        <v>0</v>
      </c>
      <c r="O36" s="93" t="str">
        <f t="shared" ref="O36:O67" si="38">IF(AND(L36=0,M36=0),"",_xlfn.TEXTJOIN(" ",TRUE,$B36,"-",$N36,"T"))</f>
        <v/>
      </c>
      <c r="P36" s="104"/>
      <c r="Q36" s="104"/>
      <c r="R36" s="105">
        <f t="shared" si="20"/>
        <v>0</v>
      </c>
      <c r="S36" s="93" t="str">
        <f t="shared" ref="S36:S67" si="39">IF(AND(P36=0,Q36=0),"",_xlfn.TEXTJOIN(" ",TRUE,$B36,"-",$R36,"T"))</f>
        <v/>
      </c>
      <c r="T36" s="104"/>
      <c r="U36" s="104"/>
      <c r="V36" s="105">
        <f t="shared" si="21"/>
        <v>0</v>
      </c>
      <c r="W36" s="93" t="str">
        <f t="shared" ref="W36:W67" si="40">IF(AND(T36=0,U36=0),"",_xlfn.TEXTJOIN(" ",TRUE,$B36,"-",$V36,"T"))</f>
        <v/>
      </c>
      <c r="X36" s="104"/>
      <c r="Y36" s="104"/>
      <c r="Z36" s="105">
        <f t="shared" si="22"/>
        <v>0</v>
      </c>
      <c r="AA36" s="93" t="str">
        <f t="shared" ref="AA36:AA67" si="41">IF(AND(X36=0,Y36=0),"",_xlfn.TEXTJOIN(" ",TRUE,$B36,"-",$Z36,"T"))</f>
        <v/>
      </c>
      <c r="AB36" s="104"/>
      <c r="AC36" s="104"/>
      <c r="AD36" s="105">
        <f t="shared" si="23"/>
        <v>0</v>
      </c>
      <c r="AE36" s="93" t="str">
        <f t="shared" ref="AE36:AE67" si="42">IF(AND(AB36=0,AC36=0),"",_xlfn.TEXTJOIN(" ",TRUE,$B36,"-",$AD36,"T"))</f>
        <v/>
      </c>
      <c r="AF36" s="104"/>
      <c r="AG36" s="104"/>
      <c r="AH36" s="105">
        <f t="shared" si="24"/>
        <v>0</v>
      </c>
      <c r="AI36" s="93" t="str">
        <f t="shared" ref="AI36:AI67" si="43">IF(AND(AF36=0,AG36=0),"",_xlfn.TEXTJOIN(" ",TRUE,$B36,"-",$AH36,"T"))</f>
        <v/>
      </c>
      <c r="AJ36" s="103"/>
      <c r="AK36" s="104"/>
      <c r="AL36" s="105">
        <f t="shared" si="25"/>
        <v>0</v>
      </c>
      <c r="AM36" s="93" t="str">
        <f t="shared" ref="AM36:AM67" si="44">IF(AND(AJ36=0,AK36=0),"",_xlfn.TEXTJOIN(" ",TRUE,$B36,"-",$AL36,"T"))</f>
        <v/>
      </c>
      <c r="AN36" s="104"/>
      <c r="AO36" s="106"/>
      <c r="AP36" s="105">
        <f t="shared" si="26"/>
        <v>0</v>
      </c>
      <c r="AQ36" s="93" t="str">
        <f t="shared" ref="AQ36:AQ67" si="45">IF(AND(AN36=0,AO36=0),"",_xlfn.TEXTJOIN(" ",TRUE,$B36,"-",$AP36,"T"))</f>
        <v/>
      </c>
      <c r="AR36" s="104"/>
      <c r="AS36" s="104"/>
      <c r="AT36" s="101">
        <f t="shared" si="27"/>
        <v>0</v>
      </c>
      <c r="AU36" s="93" t="str">
        <f t="shared" si="10"/>
        <v/>
      </c>
      <c r="AV36" s="104"/>
      <c r="AW36" s="104"/>
      <c r="AX36" s="105">
        <f t="shared" si="28"/>
        <v>0</v>
      </c>
      <c r="AY36" s="93" t="str">
        <f t="shared" ref="AY36:AY67" si="46">IF(AND(AV36=0,AW36=0),"",_xlfn.TEXTJOIN(" ",TRUE,$B36,"-",$AX36,"T"))</f>
        <v/>
      </c>
      <c r="AZ36" s="104"/>
      <c r="BA36" s="104"/>
      <c r="BB36" s="105">
        <f t="shared" si="29"/>
        <v>0</v>
      </c>
      <c r="BC36" s="93" t="str">
        <f t="shared" ref="BC36:BC67" si="47">IF(AND(AZ36=0,BA36=0),"",_xlfn.TEXTJOIN(" ",TRUE,$B36,"-",$BB36,"T"))</f>
        <v/>
      </c>
      <c r="BD36" s="104"/>
      <c r="BE36" s="104"/>
      <c r="BF36" s="105">
        <f t="shared" si="30"/>
        <v>0</v>
      </c>
      <c r="BG36" s="93" t="str">
        <f t="shared" ref="BG36:BG67" si="48">IF(AND(BD36=0,BE36=0),"",_xlfn.TEXTJOIN(" ",TRUE,$B36,"-",$BF36,"T"))</f>
        <v/>
      </c>
      <c r="BH36" s="104"/>
      <c r="BI36" s="104"/>
      <c r="BJ36" s="105">
        <f t="shared" si="31"/>
        <v>0</v>
      </c>
      <c r="BK36" s="93" t="str">
        <f t="shared" ref="BK36:BK67" si="49">IF(AND(BH36=0,BI36=0),"",_xlfn.TEXTJOIN(" ",TRUE,$B36,"-",$BJ36,"T"))</f>
        <v/>
      </c>
      <c r="BL36" s="104"/>
      <c r="BM36" s="104"/>
      <c r="BN36" s="105">
        <f t="shared" si="32"/>
        <v>0</v>
      </c>
      <c r="BO36" s="93" t="str">
        <f t="shared" ref="BO36:BO67" si="50">IF(AND(BL36=0,BM36=0),"",_xlfn.TEXTJOIN(" ",TRUE,$B36,"-",$BN36,"T"))</f>
        <v/>
      </c>
      <c r="BP36" s="104"/>
      <c r="BQ36" s="104"/>
      <c r="BR36" s="105">
        <f t="shared" si="33"/>
        <v>0</v>
      </c>
      <c r="BS36" s="93" t="str">
        <f t="shared" ref="BS36:BS67" si="51">IF(AND(BP36=0,BQ36=0),"",_xlfn.TEXTJOIN(" ",TRUE,$B36,"-",$BR36,"T"))</f>
        <v/>
      </c>
      <c r="BT36" s="104"/>
      <c r="BU36" s="104"/>
      <c r="BV36" s="105">
        <f t="shared" si="34"/>
        <v>0</v>
      </c>
      <c r="BW36" s="93" t="str">
        <f t="shared" ref="BW36:BW67" si="52">IF(AND(BT36=0,BU36=0),"",_xlfn.TEXTJOIN(" ",TRUE,$B36,"-",$BV36,"T"))</f>
        <v/>
      </c>
    </row>
    <row r="37" spans="1:75" s="55" customFormat="1" x14ac:dyDescent="0.25">
      <c r="A37" s="101">
        <v>34</v>
      </c>
      <c r="B37" s="102"/>
      <c r="C37" s="108"/>
      <c r="D37" s="104"/>
      <c r="E37" s="104"/>
      <c r="F37" s="105">
        <f t="shared" si="18"/>
        <v>0</v>
      </c>
      <c r="G37" s="93" t="str">
        <f t="shared" si="36"/>
        <v/>
      </c>
      <c r="H37" s="104"/>
      <c r="I37" s="104"/>
      <c r="J37" s="101">
        <f t="shared" si="19"/>
        <v>0</v>
      </c>
      <c r="K37" s="93" t="str">
        <f t="shared" si="37"/>
        <v/>
      </c>
      <c r="L37" s="104"/>
      <c r="M37" s="104"/>
      <c r="N37" s="105">
        <f t="shared" si="35"/>
        <v>0</v>
      </c>
      <c r="O37" s="93" t="str">
        <f t="shared" si="38"/>
        <v/>
      </c>
      <c r="P37" s="104"/>
      <c r="Q37" s="104"/>
      <c r="R37" s="105">
        <f t="shared" si="20"/>
        <v>0</v>
      </c>
      <c r="S37" s="93" t="str">
        <f t="shared" si="39"/>
        <v/>
      </c>
      <c r="T37" s="104"/>
      <c r="U37" s="104"/>
      <c r="V37" s="105">
        <f t="shared" si="21"/>
        <v>0</v>
      </c>
      <c r="W37" s="93" t="str">
        <f t="shared" si="40"/>
        <v/>
      </c>
      <c r="X37" s="104"/>
      <c r="Y37" s="104"/>
      <c r="Z37" s="105">
        <f t="shared" si="22"/>
        <v>0</v>
      </c>
      <c r="AA37" s="93" t="str">
        <f t="shared" si="41"/>
        <v/>
      </c>
      <c r="AB37" s="104"/>
      <c r="AC37" s="104"/>
      <c r="AD37" s="105">
        <f t="shared" si="23"/>
        <v>0</v>
      </c>
      <c r="AE37" s="93" t="str">
        <f t="shared" si="42"/>
        <v/>
      </c>
      <c r="AF37" s="104"/>
      <c r="AG37" s="104"/>
      <c r="AH37" s="105">
        <f t="shared" si="24"/>
        <v>0</v>
      </c>
      <c r="AI37" s="93" t="str">
        <f t="shared" si="43"/>
        <v/>
      </c>
      <c r="AJ37" s="103"/>
      <c r="AK37" s="104"/>
      <c r="AL37" s="105">
        <f t="shared" si="25"/>
        <v>0</v>
      </c>
      <c r="AM37" s="93" t="str">
        <f t="shared" si="44"/>
        <v/>
      </c>
      <c r="AN37" s="104"/>
      <c r="AO37" s="106"/>
      <c r="AP37" s="105">
        <f t="shared" si="26"/>
        <v>0</v>
      </c>
      <c r="AQ37" s="93" t="str">
        <f t="shared" si="45"/>
        <v/>
      </c>
      <c r="AR37" s="104"/>
      <c r="AS37" s="104"/>
      <c r="AT37" s="101">
        <f t="shared" si="27"/>
        <v>0</v>
      </c>
      <c r="AU37" s="93" t="str">
        <f t="shared" si="10"/>
        <v/>
      </c>
      <c r="AV37" s="104"/>
      <c r="AW37" s="104"/>
      <c r="AX37" s="105">
        <f t="shared" si="28"/>
        <v>0</v>
      </c>
      <c r="AY37" s="93" t="str">
        <f t="shared" si="46"/>
        <v/>
      </c>
      <c r="AZ37" s="104"/>
      <c r="BA37" s="104"/>
      <c r="BB37" s="105">
        <f t="shared" si="29"/>
        <v>0</v>
      </c>
      <c r="BC37" s="93" t="str">
        <f t="shared" si="47"/>
        <v/>
      </c>
      <c r="BD37" s="104"/>
      <c r="BE37" s="104"/>
      <c r="BF37" s="105">
        <f t="shared" si="30"/>
        <v>0</v>
      </c>
      <c r="BG37" s="93" t="str">
        <f t="shared" si="48"/>
        <v/>
      </c>
      <c r="BH37" s="104"/>
      <c r="BI37" s="104"/>
      <c r="BJ37" s="105">
        <f t="shared" si="31"/>
        <v>0</v>
      </c>
      <c r="BK37" s="93" t="str">
        <f t="shared" si="49"/>
        <v/>
      </c>
      <c r="BL37" s="104"/>
      <c r="BM37" s="104"/>
      <c r="BN37" s="105">
        <f t="shared" si="32"/>
        <v>0</v>
      </c>
      <c r="BO37" s="93" t="str">
        <f t="shared" si="50"/>
        <v/>
      </c>
      <c r="BP37" s="104"/>
      <c r="BQ37" s="104"/>
      <c r="BR37" s="105">
        <f t="shared" si="33"/>
        <v>0</v>
      </c>
      <c r="BS37" s="93" t="str">
        <f t="shared" si="51"/>
        <v/>
      </c>
      <c r="BT37" s="104"/>
      <c r="BU37" s="104"/>
      <c r="BV37" s="105">
        <f t="shared" si="34"/>
        <v>0</v>
      </c>
      <c r="BW37" s="93" t="str">
        <f t="shared" si="52"/>
        <v/>
      </c>
    </row>
    <row r="38" spans="1:75" s="55" customFormat="1" x14ac:dyDescent="0.25">
      <c r="A38" s="101">
        <v>35</v>
      </c>
      <c r="B38" s="102"/>
      <c r="C38" s="108"/>
      <c r="D38" s="104"/>
      <c r="E38" s="104"/>
      <c r="F38" s="105">
        <f t="shared" si="18"/>
        <v>0</v>
      </c>
      <c r="G38" s="93" t="str">
        <f t="shared" si="36"/>
        <v/>
      </c>
      <c r="H38" s="104"/>
      <c r="I38" s="104"/>
      <c r="J38" s="101">
        <f t="shared" si="19"/>
        <v>0</v>
      </c>
      <c r="K38" s="93" t="str">
        <f t="shared" si="37"/>
        <v/>
      </c>
      <c r="L38" s="104"/>
      <c r="M38" s="104"/>
      <c r="N38" s="105">
        <f t="shared" si="35"/>
        <v>0</v>
      </c>
      <c r="O38" s="93" t="str">
        <f t="shared" si="38"/>
        <v/>
      </c>
      <c r="P38" s="104"/>
      <c r="Q38" s="104"/>
      <c r="R38" s="105">
        <f t="shared" si="20"/>
        <v>0</v>
      </c>
      <c r="S38" s="93" t="str">
        <f t="shared" si="39"/>
        <v/>
      </c>
      <c r="T38" s="104"/>
      <c r="U38" s="104"/>
      <c r="V38" s="105">
        <f t="shared" si="21"/>
        <v>0</v>
      </c>
      <c r="W38" s="93" t="str">
        <f t="shared" si="40"/>
        <v/>
      </c>
      <c r="X38" s="104"/>
      <c r="Y38" s="104"/>
      <c r="Z38" s="105">
        <f t="shared" si="22"/>
        <v>0</v>
      </c>
      <c r="AA38" s="93" t="str">
        <f t="shared" si="41"/>
        <v/>
      </c>
      <c r="AB38" s="104"/>
      <c r="AC38" s="104"/>
      <c r="AD38" s="105">
        <f t="shared" si="23"/>
        <v>0</v>
      </c>
      <c r="AE38" s="93" t="str">
        <f t="shared" si="42"/>
        <v/>
      </c>
      <c r="AF38" s="104"/>
      <c r="AG38" s="104"/>
      <c r="AH38" s="105">
        <f t="shared" si="24"/>
        <v>0</v>
      </c>
      <c r="AI38" s="93" t="str">
        <f t="shared" si="43"/>
        <v/>
      </c>
      <c r="AJ38" s="103"/>
      <c r="AK38" s="104"/>
      <c r="AL38" s="105">
        <f t="shared" si="25"/>
        <v>0</v>
      </c>
      <c r="AM38" s="93" t="str">
        <f t="shared" si="44"/>
        <v/>
      </c>
      <c r="AN38" s="104"/>
      <c r="AO38" s="106"/>
      <c r="AP38" s="105">
        <f t="shared" si="26"/>
        <v>0</v>
      </c>
      <c r="AQ38" s="93" t="str">
        <f t="shared" si="45"/>
        <v/>
      </c>
      <c r="AR38" s="104"/>
      <c r="AS38" s="104"/>
      <c r="AT38" s="101">
        <f t="shared" si="27"/>
        <v>0</v>
      </c>
      <c r="AU38" s="93" t="str">
        <f t="shared" si="10"/>
        <v/>
      </c>
      <c r="AV38" s="104"/>
      <c r="AW38" s="104"/>
      <c r="AX38" s="105">
        <f t="shared" si="28"/>
        <v>0</v>
      </c>
      <c r="AY38" s="93" t="str">
        <f t="shared" si="46"/>
        <v/>
      </c>
      <c r="AZ38" s="104"/>
      <c r="BA38" s="104"/>
      <c r="BB38" s="105">
        <f t="shared" si="29"/>
        <v>0</v>
      </c>
      <c r="BC38" s="93" t="str">
        <f t="shared" si="47"/>
        <v/>
      </c>
      <c r="BD38" s="104"/>
      <c r="BE38" s="104"/>
      <c r="BF38" s="105">
        <f t="shared" si="30"/>
        <v>0</v>
      </c>
      <c r="BG38" s="93" t="str">
        <f t="shared" si="48"/>
        <v/>
      </c>
      <c r="BH38" s="104"/>
      <c r="BI38" s="104"/>
      <c r="BJ38" s="105">
        <f t="shared" si="31"/>
        <v>0</v>
      </c>
      <c r="BK38" s="93" t="str">
        <f t="shared" si="49"/>
        <v/>
      </c>
      <c r="BL38" s="104"/>
      <c r="BM38" s="104"/>
      <c r="BN38" s="105">
        <f t="shared" si="32"/>
        <v>0</v>
      </c>
      <c r="BO38" s="93" t="str">
        <f t="shared" si="50"/>
        <v/>
      </c>
      <c r="BP38" s="104"/>
      <c r="BQ38" s="104"/>
      <c r="BR38" s="105">
        <f t="shared" si="33"/>
        <v>0</v>
      </c>
      <c r="BS38" s="93" t="str">
        <f t="shared" si="51"/>
        <v/>
      </c>
      <c r="BT38" s="104"/>
      <c r="BU38" s="104"/>
      <c r="BV38" s="105">
        <f t="shared" si="34"/>
        <v>0</v>
      </c>
      <c r="BW38" s="93" t="str">
        <f t="shared" si="52"/>
        <v/>
      </c>
    </row>
    <row r="39" spans="1:75" s="55" customFormat="1" x14ac:dyDescent="0.25">
      <c r="A39" s="101">
        <v>36</v>
      </c>
      <c r="B39" s="102"/>
      <c r="C39" s="104"/>
      <c r="D39" s="104"/>
      <c r="E39" s="104"/>
      <c r="F39" s="105">
        <f t="shared" si="18"/>
        <v>0</v>
      </c>
      <c r="G39" s="93" t="str">
        <f t="shared" si="36"/>
        <v/>
      </c>
      <c r="H39" s="104"/>
      <c r="I39" s="104"/>
      <c r="J39" s="101">
        <f t="shared" si="19"/>
        <v>0</v>
      </c>
      <c r="K39" s="93" t="str">
        <f t="shared" si="37"/>
        <v/>
      </c>
      <c r="L39" s="104"/>
      <c r="M39" s="104"/>
      <c r="N39" s="105">
        <f t="shared" si="35"/>
        <v>0</v>
      </c>
      <c r="O39" s="93" t="str">
        <f t="shared" si="38"/>
        <v/>
      </c>
      <c r="P39" s="104"/>
      <c r="Q39" s="104"/>
      <c r="R39" s="105">
        <f t="shared" si="20"/>
        <v>0</v>
      </c>
      <c r="S39" s="93" t="str">
        <f t="shared" si="39"/>
        <v/>
      </c>
      <c r="T39" s="104"/>
      <c r="U39" s="104"/>
      <c r="V39" s="105">
        <f t="shared" si="21"/>
        <v>0</v>
      </c>
      <c r="W39" s="93" t="str">
        <f t="shared" si="40"/>
        <v/>
      </c>
      <c r="X39" s="104"/>
      <c r="Y39" s="104"/>
      <c r="Z39" s="105">
        <f t="shared" si="22"/>
        <v>0</v>
      </c>
      <c r="AA39" s="93" t="str">
        <f t="shared" si="41"/>
        <v/>
      </c>
      <c r="AB39" s="104"/>
      <c r="AC39" s="104"/>
      <c r="AD39" s="105">
        <f t="shared" si="23"/>
        <v>0</v>
      </c>
      <c r="AE39" s="93" t="str">
        <f t="shared" si="42"/>
        <v/>
      </c>
      <c r="AF39" s="104"/>
      <c r="AG39" s="104"/>
      <c r="AH39" s="105">
        <f t="shared" si="24"/>
        <v>0</v>
      </c>
      <c r="AI39" s="93" t="str">
        <f t="shared" si="43"/>
        <v/>
      </c>
      <c r="AJ39" s="103"/>
      <c r="AK39" s="104"/>
      <c r="AL39" s="105">
        <f t="shared" si="25"/>
        <v>0</v>
      </c>
      <c r="AM39" s="93" t="str">
        <f t="shared" si="44"/>
        <v/>
      </c>
      <c r="AN39" s="104"/>
      <c r="AO39" s="106"/>
      <c r="AP39" s="105">
        <f t="shared" si="26"/>
        <v>0</v>
      </c>
      <c r="AQ39" s="93" t="str">
        <f t="shared" si="45"/>
        <v/>
      </c>
      <c r="AR39" s="104"/>
      <c r="AS39" s="104"/>
      <c r="AT39" s="101">
        <f t="shared" si="27"/>
        <v>0</v>
      </c>
      <c r="AU39" s="93" t="str">
        <f t="shared" si="10"/>
        <v/>
      </c>
      <c r="AV39" s="104"/>
      <c r="AW39" s="104"/>
      <c r="AX39" s="105">
        <f t="shared" si="28"/>
        <v>0</v>
      </c>
      <c r="AY39" s="93" t="str">
        <f t="shared" si="46"/>
        <v/>
      </c>
      <c r="AZ39" s="104"/>
      <c r="BA39" s="104"/>
      <c r="BB39" s="105">
        <f t="shared" si="29"/>
        <v>0</v>
      </c>
      <c r="BC39" s="93" t="str">
        <f t="shared" si="47"/>
        <v/>
      </c>
      <c r="BD39" s="104"/>
      <c r="BE39" s="104"/>
      <c r="BF39" s="105">
        <f t="shared" si="30"/>
        <v>0</v>
      </c>
      <c r="BG39" s="93" t="str">
        <f t="shared" si="48"/>
        <v/>
      </c>
      <c r="BH39" s="104"/>
      <c r="BI39" s="104"/>
      <c r="BJ39" s="105">
        <f t="shared" si="31"/>
        <v>0</v>
      </c>
      <c r="BK39" s="93" t="str">
        <f t="shared" si="49"/>
        <v/>
      </c>
      <c r="BL39" s="104"/>
      <c r="BM39" s="104"/>
      <c r="BN39" s="105">
        <f t="shared" si="32"/>
        <v>0</v>
      </c>
      <c r="BO39" s="93" t="str">
        <f t="shared" si="50"/>
        <v/>
      </c>
      <c r="BP39" s="104"/>
      <c r="BQ39" s="104"/>
      <c r="BR39" s="105">
        <f t="shared" si="33"/>
        <v>0</v>
      </c>
      <c r="BS39" s="93" t="str">
        <f t="shared" si="51"/>
        <v/>
      </c>
      <c r="BT39" s="104"/>
      <c r="BU39" s="104"/>
      <c r="BV39" s="105">
        <f t="shared" si="34"/>
        <v>0</v>
      </c>
      <c r="BW39" s="93" t="str">
        <f t="shared" si="52"/>
        <v/>
      </c>
    </row>
    <row r="40" spans="1:75" s="55" customFormat="1" x14ac:dyDescent="0.25">
      <c r="A40" s="101">
        <v>37</v>
      </c>
      <c r="B40" s="102"/>
      <c r="C40" s="108"/>
      <c r="D40" s="104"/>
      <c r="E40" s="104"/>
      <c r="F40" s="105">
        <f t="shared" si="18"/>
        <v>0</v>
      </c>
      <c r="G40" s="93" t="str">
        <f t="shared" si="36"/>
        <v/>
      </c>
      <c r="H40" s="104"/>
      <c r="I40" s="104"/>
      <c r="J40" s="101">
        <f t="shared" si="19"/>
        <v>0</v>
      </c>
      <c r="K40" s="93" t="str">
        <f t="shared" si="37"/>
        <v/>
      </c>
      <c r="L40" s="104"/>
      <c r="M40" s="104"/>
      <c r="N40" s="105">
        <f t="shared" si="35"/>
        <v>0</v>
      </c>
      <c r="O40" s="93" t="str">
        <f t="shared" si="38"/>
        <v/>
      </c>
      <c r="P40" s="104"/>
      <c r="Q40" s="104"/>
      <c r="R40" s="105">
        <f t="shared" si="20"/>
        <v>0</v>
      </c>
      <c r="S40" s="93" t="str">
        <f t="shared" si="39"/>
        <v/>
      </c>
      <c r="T40" s="104"/>
      <c r="U40" s="104"/>
      <c r="V40" s="105">
        <f t="shared" si="21"/>
        <v>0</v>
      </c>
      <c r="W40" s="93" t="str">
        <f t="shared" si="40"/>
        <v/>
      </c>
      <c r="X40" s="104"/>
      <c r="Y40" s="104"/>
      <c r="Z40" s="105">
        <f t="shared" si="22"/>
        <v>0</v>
      </c>
      <c r="AA40" s="93" t="str">
        <f t="shared" si="41"/>
        <v/>
      </c>
      <c r="AB40" s="104"/>
      <c r="AC40" s="104"/>
      <c r="AD40" s="105">
        <f t="shared" si="23"/>
        <v>0</v>
      </c>
      <c r="AE40" s="93" t="str">
        <f t="shared" si="42"/>
        <v/>
      </c>
      <c r="AF40" s="104"/>
      <c r="AG40" s="104"/>
      <c r="AH40" s="105">
        <f t="shared" si="24"/>
        <v>0</v>
      </c>
      <c r="AI40" s="93" t="str">
        <f t="shared" si="43"/>
        <v/>
      </c>
      <c r="AJ40" s="103"/>
      <c r="AK40" s="104"/>
      <c r="AL40" s="105">
        <f t="shared" si="25"/>
        <v>0</v>
      </c>
      <c r="AM40" s="93" t="str">
        <f t="shared" si="44"/>
        <v/>
      </c>
      <c r="AN40" s="104"/>
      <c r="AO40" s="106"/>
      <c r="AP40" s="105">
        <f t="shared" si="26"/>
        <v>0</v>
      </c>
      <c r="AQ40" s="93" t="str">
        <f t="shared" si="45"/>
        <v/>
      </c>
      <c r="AR40" s="104"/>
      <c r="AS40" s="104"/>
      <c r="AT40" s="101">
        <f t="shared" si="27"/>
        <v>0</v>
      </c>
      <c r="AU40" s="93" t="str">
        <f t="shared" si="10"/>
        <v/>
      </c>
      <c r="AV40" s="104"/>
      <c r="AW40" s="104"/>
      <c r="AX40" s="105">
        <f t="shared" si="28"/>
        <v>0</v>
      </c>
      <c r="AY40" s="93" t="str">
        <f t="shared" si="46"/>
        <v/>
      </c>
      <c r="AZ40" s="104"/>
      <c r="BA40" s="104"/>
      <c r="BB40" s="105">
        <f t="shared" si="29"/>
        <v>0</v>
      </c>
      <c r="BC40" s="93" t="str">
        <f t="shared" si="47"/>
        <v/>
      </c>
      <c r="BD40" s="104"/>
      <c r="BE40" s="104"/>
      <c r="BF40" s="105">
        <f t="shared" si="30"/>
        <v>0</v>
      </c>
      <c r="BG40" s="93" t="str">
        <f t="shared" si="48"/>
        <v/>
      </c>
      <c r="BH40" s="104"/>
      <c r="BI40" s="104"/>
      <c r="BJ40" s="105">
        <f t="shared" si="31"/>
        <v>0</v>
      </c>
      <c r="BK40" s="93" t="str">
        <f t="shared" si="49"/>
        <v/>
      </c>
      <c r="BL40" s="104"/>
      <c r="BM40" s="104"/>
      <c r="BN40" s="105">
        <f t="shared" si="32"/>
        <v>0</v>
      </c>
      <c r="BO40" s="93" t="str">
        <f t="shared" si="50"/>
        <v/>
      </c>
      <c r="BP40" s="104"/>
      <c r="BQ40" s="104"/>
      <c r="BR40" s="105">
        <f t="shared" si="33"/>
        <v>0</v>
      </c>
      <c r="BS40" s="93" t="str">
        <f t="shared" si="51"/>
        <v/>
      </c>
      <c r="BT40" s="104"/>
      <c r="BU40" s="104"/>
      <c r="BV40" s="105">
        <f t="shared" si="34"/>
        <v>0</v>
      </c>
      <c r="BW40" s="93" t="str">
        <f t="shared" si="52"/>
        <v/>
      </c>
    </row>
    <row r="41" spans="1:75" s="55" customFormat="1" x14ac:dyDescent="0.25">
      <c r="A41" s="101">
        <v>38</v>
      </c>
      <c r="B41" s="102"/>
      <c r="C41" s="108"/>
      <c r="D41" s="104"/>
      <c r="E41" s="104"/>
      <c r="F41" s="105">
        <f t="shared" si="18"/>
        <v>0</v>
      </c>
      <c r="G41" s="93" t="str">
        <f t="shared" si="36"/>
        <v/>
      </c>
      <c r="H41" s="104"/>
      <c r="I41" s="104"/>
      <c r="J41" s="101">
        <f t="shared" si="19"/>
        <v>0</v>
      </c>
      <c r="K41" s="93" t="str">
        <f t="shared" si="37"/>
        <v/>
      </c>
      <c r="L41" s="104"/>
      <c r="M41" s="104"/>
      <c r="N41" s="105">
        <f t="shared" si="35"/>
        <v>0</v>
      </c>
      <c r="O41" s="93" t="str">
        <f t="shared" si="38"/>
        <v/>
      </c>
      <c r="P41" s="104"/>
      <c r="Q41" s="104"/>
      <c r="R41" s="105">
        <f t="shared" si="20"/>
        <v>0</v>
      </c>
      <c r="S41" s="93" t="str">
        <f t="shared" si="39"/>
        <v/>
      </c>
      <c r="T41" s="104"/>
      <c r="U41" s="104"/>
      <c r="V41" s="105">
        <f t="shared" si="21"/>
        <v>0</v>
      </c>
      <c r="W41" s="93" t="str">
        <f t="shared" si="40"/>
        <v/>
      </c>
      <c r="X41" s="104"/>
      <c r="Y41" s="104"/>
      <c r="Z41" s="105">
        <f t="shared" si="22"/>
        <v>0</v>
      </c>
      <c r="AA41" s="93" t="str">
        <f t="shared" si="41"/>
        <v/>
      </c>
      <c r="AB41" s="104"/>
      <c r="AC41" s="104"/>
      <c r="AD41" s="105">
        <f t="shared" si="23"/>
        <v>0</v>
      </c>
      <c r="AE41" s="93" t="str">
        <f t="shared" si="42"/>
        <v/>
      </c>
      <c r="AF41" s="104"/>
      <c r="AG41" s="104"/>
      <c r="AH41" s="105">
        <f t="shared" si="24"/>
        <v>0</v>
      </c>
      <c r="AI41" s="93" t="str">
        <f t="shared" si="43"/>
        <v/>
      </c>
      <c r="AJ41" s="103"/>
      <c r="AK41" s="104"/>
      <c r="AL41" s="105">
        <f t="shared" si="25"/>
        <v>0</v>
      </c>
      <c r="AM41" s="93" t="str">
        <f t="shared" si="44"/>
        <v/>
      </c>
      <c r="AN41" s="104"/>
      <c r="AO41" s="106"/>
      <c r="AP41" s="105">
        <f t="shared" si="26"/>
        <v>0</v>
      </c>
      <c r="AQ41" s="93" t="str">
        <f t="shared" si="45"/>
        <v/>
      </c>
      <c r="AR41" s="104"/>
      <c r="AS41" s="104"/>
      <c r="AT41" s="101">
        <f t="shared" si="27"/>
        <v>0</v>
      </c>
      <c r="AU41" s="93" t="str">
        <f t="shared" si="10"/>
        <v/>
      </c>
      <c r="AV41" s="104"/>
      <c r="AW41" s="104"/>
      <c r="AX41" s="105">
        <f t="shared" si="28"/>
        <v>0</v>
      </c>
      <c r="AY41" s="93" t="str">
        <f t="shared" si="46"/>
        <v/>
      </c>
      <c r="AZ41" s="104"/>
      <c r="BA41" s="104"/>
      <c r="BB41" s="105">
        <f t="shared" si="29"/>
        <v>0</v>
      </c>
      <c r="BC41" s="93" t="str">
        <f t="shared" si="47"/>
        <v/>
      </c>
      <c r="BD41" s="104"/>
      <c r="BE41" s="104"/>
      <c r="BF41" s="105">
        <f t="shared" si="30"/>
        <v>0</v>
      </c>
      <c r="BG41" s="93" t="str">
        <f t="shared" si="48"/>
        <v/>
      </c>
      <c r="BH41" s="104"/>
      <c r="BI41" s="104"/>
      <c r="BJ41" s="105">
        <f t="shared" si="31"/>
        <v>0</v>
      </c>
      <c r="BK41" s="93" t="str">
        <f t="shared" si="49"/>
        <v/>
      </c>
      <c r="BL41" s="104"/>
      <c r="BM41" s="104"/>
      <c r="BN41" s="105">
        <f t="shared" si="32"/>
        <v>0</v>
      </c>
      <c r="BO41" s="93" t="str">
        <f t="shared" si="50"/>
        <v/>
      </c>
      <c r="BP41" s="104"/>
      <c r="BQ41" s="104"/>
      <c r="BR41" s="105">
        <f t="shared" si="33"/>
        <v>0</v>
      </c>
      <c r="BS41" s="93" t="str">
        <f t="shared" si="51"/>
        <v/>
      </c>
      <c r="BT41" s="104"/>
      <c r="BU41" s="104"/>
      <c r="BV41" s="105">
        <f t="shared" si="34"/>
        <v>0</v>
      </c>
      <c r="BW41" s="93" t="str">
        <f t="shared" si="52"/>
        <v/>
      </c>
    </row>
    <row r="42" spans="1:75" s="55" customFormat="1" x14ac:dyDescent="0.25">
      <c r="A42" s="101">
        <v>39</v>
      </c>
      <c r="B42" s="102"/>
      <c r="C42" s="108"/>
      <c r="D42" s="103"/>
      <c r="E42" s="103"/>
      <c r="F42" s="105">
        <f t="shared" si="18"/>
        <v>0</v>
      </c>
      <c r="G42" s="93" t="str">
        <f t="shared" si="36"/>
        <v/>
      </c>
      <c r="H42" s="103"/>
      <c r="I42" s="103"/>
      <c r="J42" s="101">
        <f t="shared" si="19"/>
        <v>0</v>
      </c>
      <c r="K42" s="93" t="str">
        <f t="shared" si="37"/>
        <v/>
      </c>
      <c r="L42" s="104"/>
      <c r="M42" s="104"/>
      <c r="N42" s="105">
        <f t="shared" si="35"/>
        <v>0</v>
      </c>
      <c r="O42" s="93" t="str">
        <f t="shared" si="38"/>
        <v/>
      </c>
      <c r="P42" s="104"/>
      <c r="Q42" s="104"/>
      <c r="R42" s="105">
        <f t="shared" si="20"/>
        <v>0</v>
      </c>
      <c r="S42" s="93" t="str">
        <f t="shared" si="39"/>
        <v/>
      </c>
      <c r="T42" s="104"/>
      <c r="U42" s="104"/>
      <c r="V42" s="105">
        <f t="shared" si="21"/>
        <v>0</v>
      </c>
      <c r="W42" s="93" t="str">
        <f t="shared" si="40"/>
        <v/>
      </c>
      <c r="X42" s="104"/>
      <c r="Y42" s="104"/>
      <c r="Z42" s="105">
        <f t="shared" si="22"/>
        <v>0</v>
      </c>
      <c r="AA42" s="93" t="str">
        <f t="shared" si="41"/>
        <v/>
      </c>
      <c r="AB42" s="104"/>
      <c r="AC42" s="104"/>
      <c r="AD42" s="105">
        <f t="shared" si="23"/>
        <v>0</v>
      </c>
      <c r="AE42" s="93" t="str">
        <f t="shared" si="42"/>
        <v/>
      </c>
      <c r="AF42" s="104"/>
      <c r="AG42" s="104"/>
      <c r="AH42" s="105">
        <f t="shared" si="24"/>
        <v>0</v>
      </c>
      <c r="AI42" s="93" t="str">
        <f t="shared" si="43"/>
        <v/>
      </c>
      <c r="AJ42" s="103"/>
      <c r="AK42" s="104"/>
      <c r="AL42" s="105">
        <f t="shared" si="25"/>
        <v>0</v>
      </c>
      <c r="AM42" s="93" t="str">
        <f t="shared" si="44"/>
        <v/>
      </c>
      <c r="AN42" s="104"/>
      <c r="AO42" s="106"/>
      <c r="AP42" s="105">
        <f t="shared" si="26"/>
        <v>0</v>
      </c>
      <c r="AQ42" s="93" t="str">
        <f t="shared" si="45"/>
        <v/>
      </c>
      <c r="AR42" s="104"/>
      <c r="AS42" s="104"/>
      <c r="AT42" s="101">
        <f t="shared" si="27"/>
        <v>0</v>
      </c>
      <c r="AU42" s="93" t="str">
        <f t="shared" si="10"/>
        <v/>
      </c>
      <c r="AV42" s="104"/>
      <c r="AW42" s="104"/>
      <c r="AX42" s="105">
        <f t="shared" si="28"/>
        <v>0</v>
      </c>
      <c r="AY42" s="93" t="str">
        <f t="shared" si="46"/>
        <v/>
      </c>
      <c r="AZ42" s="104"/>
      <c r="BA42" s="104"/>
      <c r="BB42" s="105">
        <f t="shared" si="29"/>
        <v>0</v>
      </c>
      <c r="BC42" s="93" t="str">
        <f t="shared" si="47"/>
        <v/>
      </c>
      <c r="BD42" s="104"/>
      <c r="BE42" s="104"/>
      <c r="BF42" s="105">
        <f t="shared" si="30"/>
        <v>0</v>
      </c>
      <c r="BG42" s="93" t="str">
        <f t="shared" si="48"/>
        <v/>
      </c>
      <c r="BH42" s="104"/>
      <c r="BI42" s="104"/>
      <c r="BJ42" s="105">
        <f t="shared" si="31"/>
        <v>0</v>
      </c>
      <c r="BK42" s="93" t="str">
        <f t="shared" si="49"/>
        <v/>
      </c>
      <c r="BL42" s="104"/>
      <c r="BM42" s="104"/>
      <c r="BN42" s="105">
        <f t="shared" si="32"/>
        <v>0</v>
      </c>
      <c r="BO42" s="93" t="str">
        <f t="shared" si="50"/>
        <v/>
      </c>
      <c r="BP42" s="104"/>
      <c r="BQ42" s="104"/>
      <c r="BR42" s="105">
        <f t="shared" si="33"/>
        <v>0</v>
      </c>
      <c r="BS42" s="93" t="str">
        <f t="shared" si="51"/>
        <v/>
      </c>
      <c r="BT42" s="104"/>
      <c r="BU42" s="104"/>
      <c r="BV42" s="105">
        <f t="shared" si="34"/>
        <v>0</v>
      </c>
      <c r="BW42" s="93" t="str">
        <f t="shared" si="52"/>
        <v/>
      </c>
    </row>
    <row r="43" spans="1:75" s="55" customFormat="1" x14ac:dyDescent="0.25">
      <c r="A43" s="101">
        <v>40</v>
      </c>
      <c r="B43" s="102"/>
      <c r="C43" s="108"/>
      <c r="D43" s="103"/>
      <c r="E43" s="103"/>
      <c r="F43" s="105">
        <f t="shared" si="18"/>
        <v>0</v>
      </c>
      <c r="G43" s="93" t="str">
        <f t="shared" si="36"/>
        <v/>
      </c>
      <c r="H43" s="103"/>
      <c r="I43" s="103"/>
      <c r="J43" s="101">
        <f t="shared" si="19"/>
        <v>0</v>
      </c>
      <c r="K43" s="93" t="str">
        <f t="shared" si="37"/>
        <v/>
      </c>
      <c r="L43" s="104"/>
      <c r="M43" s="104"/>
      <c r="N43" s="105">
        <f t="shared" si="35"/>
        <v>0</v>
      </c>
      <c r="O43" s="93" t="str">
        <f t="shared" si="38"/>
        <v/>
      </c>
      <c r="P43" s="104"/>
      <c r="Q43" s="104"/>
      <c r="R43" s="105">
        <f t="shared" si="20"/>
        <v>0</v>
      </c>
      <c r="S43" s="93" t="str">
        <f t="shared" si="39"/>
        <v/>
      </c>
      <c r="T43" s="104"/>
      <c r="U43" s="104"/>
      <c r="V43" s="105">
        <f t="shared" si="21"/>
        <v>0</v>
      </c>
      <c r="W43" s="93" t="str">
        <f t="shared" si="40"/>
        <v/>
      </c>
      <c r="X43" s="104"/>
      <c r="Y43" s="104"/>
      <c r="Z43" s="105">
        <f t="shared" si="22"/>
        <v>0</v>
      </c>
      <c r="AA43" s="93" t="str">
        <f t="shared" si="41"/>
        <v/>
      </c>
      <c r="AB43" s="104"/>
      <c r="AC43" s="104"/>
      <c r="AD43" s="105">
        <f t="shared" si="23"/>
        <v>0</v>
      </c>
      <c r="AE43" s="93" t="str">
        <f t="shared" si="42"/>
        <v/>
      </c>
      <c r="AF43" s="104"/>
      <c r="AG43" s="104"/>
      <c r="AH43" s="105">
        <f t="shared" si="24"/>
        <v>0</v>
      </c>
      <c r="AI43" s="93" t="str">
        <f t="shared" si="43"/>
        <v/>
      </c>
      <c r="AJ43" s="103"/>
      <c r="AK43" s="104"/>
      <c r="AL43" s="105">
        <f t="shared" si="25"/>
        <v>0</v>
      </c>
      <c r="AM43" s="93" t="str">
        <f t="shared" si="44"/>
        <v/>
      </c>
      <c r="AN43" s="104"/>
      <c r="AO43" s="106"/>
      <c r="AP43" s="105">
        <f t="shared" si="26"/>
        <v>0</v>
      </c>
      <c r="AQ43" s="93" t="str">
        <f t="shared" si="45"/>
        <v/>
      </c>
      <c r="AR43" s="104"/>
      <c r="AS43" s="104"/>
      <c r="AT43" s="101">
        <f t="shared" si="27"/>
        <v>0</v>
      </c>
      <c r="AU43" s="93" t="str">
        <f t="shared" si="10"/>
        <v/>
      </c>
      <c r="AV43" s="104"/>
      <c r="AW43" s="104"/>
      <c r="AX43" s="105">
        <f t="shared" si="28"/>
        <v>0</v>
      </c>
      <c r="AY43" s="93" t="str">
        <f t="shared" si="46"/>
        <v/>
      </c>
      <c r="AZ43" s="104"/>
      <c r="BA43" s="104"/>
      <c r="BB43" s="105">
        <f t="shared" si="29"/>
        <v>0</v>
      </c>
      <c r="BC43" s="93" t="str">
        <f t="shared" si="47"/>
        <v/>
      </c>
      <c r="BD43" s="104"/>
      <c r="BE43" s="104"/>
      <c r="BF43" s="105">
        <f t="shared" si="30"/>
        <v>0</v>
      </c>
      <c r="BG43" s="93" t="str">
        <f t="shared" si="48"/>
        <v/>
      </c>
      <c r="BH43" s="104"/>
      <c r="BI43" s="104"/>
      <c r="BJ43" s="105">
        <f t="shared" si="31"/>
        <v>0</v>
      </c>
      <c r="BK43" s="93" t="str">
        <f t="shared" si="49"/>
        <v/>
      </c>
      <c r="BL43" s="104"/>
      <c r="BM43" s="104"/>
      <c r="BN43" s="105">
        <f t="shared" si="32"/>
        <v>0</v>
      </c>
      <c r="BO43" s="93" t="str">
        <f t="shared" si="50"/>
        <v/>
      </c>
      <c r="BP43" s="104"/>
      <c r="BQ43" s="104"/>
      <c r="BR43" s="105">
        <f t="shared" si="33"/>
        <v>0</v>
      </c>
      <c r="BS43" s="93" t="str">
        <f t="shared" si="51"/>
        <v/>
      </c>
      <c r="BT43" s="104"/>
      <c r="BU43" s="104"/>
      <c r="BV43" s="105">
        <f t="shared" si="34"/>
        <v>0</v>
      </c>
      <c r="BW43" s="93" t="str">
        <f t="shared" si="52"/>
        <v/>
      </c>
    </row>
    <row r="44" spans="1:75" s="55" customFormat="1" x14ac:dyDescent="0.25">
      <c r="A44" s="101">
        <v>41</v>
      </c>
      <c r="B44" s="102"/>
      <c r="C44" s="108"/>
      <c r="D44" s="103"/>
      <c r="E44" s="103"/>
      <c r="F44" s="105">
        <f t="shared" si="18"/>
        <v>0</v>
      </c>
      <c r="G44" s="93" t="str">
        <f t="shared" si="36"/>
        <v/>
      </c>
      <c r="H44" s="103"/>
      <c r="I44" s="103"/>
      <c r="J44" s="101">
        <f t="shared" si="19"/>
        <v>0</v>
      </c>
      <c r="K44" s="93" t="str">
        <f t="shared" si="37"/>
        <v/>
      </c>
      <c r="L44" s="104"/>
      <c r="M44" s="104"/>
      <c r="N44" s="105">
        <f t="shared" si="35"/>
        <v>0</v>
      </c>
      <c r="O44" s="93" t="str">
        <f t="shared" si="38"/>
        <v/>
      </c>
      <c r="P44" s="104"/>
      <c r="Q44" s="104"/>
      <c r="R44" s="105">
        <f t="shared" si="20"/>
        <v>0</v>
      </c>
      <c r="S44" s="93" t="str">
        <f t="shared" si="39"/>
        <v/>
      </c>
      <c r="T44" s="104"/>
      <c r="U44" s="104"/>
      <c r="V44" s="105">
        <f t="shared" si="21"/>
        <v>0</v>
      </c>
      <c r="W44" s="93" t="str">
        <f t="shared" si="40"/>
        <v/>
      </c>
      <c r="X44" s="104"/>
      <c r="Y44" s="104"/>
      <c r="Z44" s="105">
        <f t="shared" si="22"/>
        <v>0</v>
      </c>
      <c r="AA44" s="93" t="str">
        <f t="shared" si="41"/>
        <v/>
      </c>
      <c r="AB44" s="104"/>
      <c r="AC44" s="104"/>
      <c r="AD44" s="105">
        <f t="shared" si="23"/>
        <v>0</v>
      </c>
      <c r="AE44" s="93" t="str">
        <f t="shared" si="42"/>
        <v/>
      </c>
      <c r="AF44" s="104"/>
      <c r="AG44" s="104"/>
      <c r="AH44" s="105">
        <f t="shared" si="24"/>
        <v>0</v>
      </c>
      <c r="AI44" s="93" t="str">
        <f t="shared" si="43"/>
        <v/>
      </c>
      <c r="AJ44" s="103"/>
      <c r="AK44" s="104"/>
      <c r="AL44" s="105">
        <f t="shared" si="25"/>
        <v>0</v>
      </c>
      <c r="AM44" s="93" t="str">
        <f t="shared" si="44"/>
        <v/>
      </c>
      <c r="AN44" s="104"/>
      <c r="AO44" s="106"/>
      <c r="AP44" s="105">
        <f t="shared" si="26"/>
        <v>0</v>
      </c>
      <c r="AQ44" s="93" t="str">
        <f t="shared" si="45"/>
        <v/>
      </c>
      <c r="AR44" s="104"/>
      <c r="AS44" s="104"/>
      <c r="AT44" s="101">
        <f t="shared" si="27"/>
        <v>0</v>
      </c>
      <c r="AU44" s="93" t="str">
        <f t="shared" si="10"/>
        <v/>
      </c>
      <c r="AV44" s="104"/>
      <c r="AW44" s="104"/>
      <c r="AX44" s="105">
        <f t="shared" si="28"/>
        <v>0</v>
      </c>
      <c r="AY44" s="93" t="str">
        <f t="shared" si="46"/>
        <v/>
      </c>
      <c r="AZ44" s="104"/>
      <c r="BA44" s="104"/>
      <c r="BB44" s="105">
        <f t="shared" si="29"/>
        <v>0</v>
      </c>
      <c r="BC44" s="93" t="str">
        <f t="shared" si="47"/>
        <v/>
      </c>
      <c r="BD44" s="104"/>
      <c r="BE44" s="104"/>
      <c r="BF44" s="105">
        <f t="shared" si="30"/>
        <v>0</v>
      </c>
      <c r="BG44" s="93" t="str">
        <f t="shared" si="48"/>
        <v/>
      </c>
      <c r="BH44" s="104"/>
      <c r="BI44" s="104"/>
      <c r="BJ44" s="105">
        <f t="shared" si="31"/>
        <v>0</v>
      </c>
      <c r="BK44" s="93" t="str">
        <f t="shared" si="49"/>
        <v/>
      </c>
      <c r="BL44" s="104"/>
      <c r="BM44" s="104"/>
      <c r="BN44" s="105">
        <f t="shared" si="32"/>
        <v>0</v>
      </c>
      <c r="BO44" s="93" t="str">
        <f t="shared" si="50"/>
        <v/>
      </c>
      <c r="BP44" s="104"/>
      <c r="BQ44" s="104"/>
      <c r="BR44" s="105">
        <f t="shared" si="33"/>
        <v>0</v>
      </c>
      <c r="BS44" s="93" t="str">
        <f t="shared" si="51"/>
        <v/>
      </c>
      <c r="BT44" s="104"/>
      <c r="BU44" s="104"/>
      <c r="BV44" s="105">
        <f t="shared" si="34"/>
        <v>0</v>
      </c>
      <c r="BW44" s="93" t="str">
        <f t="shared" si="52"/>
        <v/>
      </c>
    </row>
    <row r="45" spans="1:75" s="55" customFormat="1" x14ac:dyDescent="0.25">
      <c r="A45" s="101">
        <v>42</v>
      </c>
      <c r="B45" s="102"/>
      <c r="C45" s="108"/>
      <c r="D45" s="103"/>
      <c r="E45" s="103"/>
      <c r="F45" s="105">
        <f t="shared" si="18"/>
        <v>0</v>
      </c>
      <c r="G45" s="93" t="str">
        <f t="shared" si="36"/>
        <v/>
      </c>
      <c r="H45" s="103"/>
      <c r="I45" s="103"/>
      <c r="J45" s="101">
        <f t="shared" si="19"/>
        <v>0</v>
      </c>
      <c r="K45" s="93" t="str">
        <f t="shared" si="37"/>
        <v/>
      </c>
      <c r="L45" s="104"/>
      <c r="M45" s="104"/>
      <c r="N45" s="105">
        <f t="shared" si="35"/>
        <v>0</v>
      </c>
      <c r="O45" s="93" t="str">
        <f t="shared" si="38"/>
        <v/>
      </c>
      <c r="P45" s="104"/>
      <c r="Q45" s="104"/>
      <c r="R45" s="105">
        <f t="shared" si="20"/>
        <v>0</v>
      </c>
      <c r="S45" s="93" t="str">
        <f t="shared" si="39"/>
        <v/>
      </c>
      <c r="T45" s="104"/>
      <c r="U45" s="104"/>
      <c r="V45" s="105">
        <f t="shared" si="21"/>
        <v>0</v>
      </c>
      <c r="W45" s="93" t="str">
        <f t="shared" si="40"/>
        <v/>
      </c>
      <c r="X45" s="104"/>
      <c r="Y45" s="104"/>
      <c r="Z45" s="105">
        <f t="shared" si="22"/>
        <v>0</v>
      </c>
      <c r="AA45" s="93" t="str">
        <f t="shared" si="41"/>
        <v/>
      </c>
      <c r="AB45" s="104"/>
      <c r="AC45" s="104"/>
      <c r="AD45" s="105">
        <f t="shared" si="23"/>
        <v>0</v>
      </c>
      <c r="AE45" s="93" t="str">
        <f t="shared" si="42"/>
        <v/>
      </c>
      <c r="AF45" s="104"/>
      <c r="AG45" s="104"/>
      <c r="AH45" s="105">
        <f t="shared" si="24"/>
        <v>0</v>
      </c>
      <c r="AI45" s="93" t="str">
        <f t="shared" si="43"/>
        <v/>
      </c>
      <c r="AJ45" s="103"/>
      <c r="AK45" s="104"/>
      <c r="AL45" s="105">
        <f t="shared" si="25"/>
        <v>0</v>
      </c>
      <c r="AM45" s="93" t="str">
        <f t="shared" si="44"/>
        <v/>
      </c>
      <c r="AN45" s="104"/>
      <c r="AO45" s="106"/>
      <c r="AP45" s="105">
        <f t="shared" si="26"/>
        <v>0</v>
      </c>
      <c r="AQ45" s="93" t="str">
        <f t="shared" si="45"/>
        <v/>
      </c>
      <c r="AR45" s="104"/>
      <c r="AS45" s="104"/>
      <c r="AT45" s="101">
        <f t="shared" si="27"/>
        <v>0</v>
      </c>
      <c r="AU45" s="93" t="str">
        <f t="shared" si="10"/>
        <v/>
      </c>
      <c r="AV45" s="104"/>
      <c r="AW45" s="104"/>
      <c r="AX45" s="105">
        <f t="shared" si="28"/>
        <v>0</v>
      </c>
      <c r="AY45" s="93" t="str">
        <f t="shared" si="46"/>
        <v/>
      </c>
      <c r="AZ45" s="104"/>
      <c r="BA45" s="104"/>
      <c r="BB45" s="105">
        <f t="shared" si="29"/>
        <v>0</v>
      </c>
      <c r="BC45" s="93" t="str">
        <f t="shared" si="47"/>
        <v/>
      </c>
      <c r="BD45" s="104"/>
      <c r="BE45" s="104"/>
      <c r="BF45" s="105">
        <f t="shared" si="30"/>
        <v>0</v>
      </c>
      <c r="BG45" s="93" t="str">
        <f t="shared" si="48"/>
        <v/>
      </c>
      <c r="BH45" s="104"/>
      <c r="BI45" s="104"/>
      <c r="BJ45" s="105">
        <f t="shared" si="31"/>
        <v>0</v>
      </c>
      <c r="BK45" s="93" t="str">
        <f t="shared" si="49"/>
        <v/>
      </c>
      <c r="BL45" s="104"/>
      <c r="BM45" s="104"/>
      <c r="BN45" s="105">
        <f t="shared" si="32"/>
        <v>0</v>
      </c>
      <c r="BO45" s="93" t="str">
        <f t="shared" si="50"/>
        <v/>
      </c>
      <c r="BP45" s="104"/>
      <c r="BQ45" s="104"/>
      <c r="BR45" s="105">
        <f t="shared" si="33"/>
        <v>0</v>
      </c>
      <c r="BS45" s="93" t="str">
        <f t="shared" si="51"/>
        <v/>
      </c>
      <c r="BT45" s="104"/>
      <c r="BU45" s="104"/>
      <c r="BV45" s="105">
        <f t="shared" si="34"/>
        <v>0</v>
      </c>
      <c r="BW45" s="93" t="str">
        <f t="shared" si="52"/>
        <v/>
      </c>
    </row>
    <row r="46" spans="1:75" s="55" customFormat="1" x14ac:dyDescent="0.25">
      <c r="A46" s="101">
        <v>43</v>
      </c>
      <c r="B46" s="102"/>
      <c r="C46" s="108"/>
      <c r="D46" s="103"/>
      <c r="E46" s="103"/>
      <c r="F46" s="105">
        <f t="shared" si="18"/>
        <v>0</v>
      </c>
      <c r="G46" s="93" t="str">
        <f t="shared" si="36"/>
        <v/>
      </c>
      <c r="H46" s="103"/>
      <c r="I46" s="103"/>
      <c r="J46" s="101">
        <f t="shared" si="19"/>
        <v>0</v>
      </c>
      <c r="K46" s="93" t="str">
        <f t="shared" si="37"/>
        <v/>
      </c>
      <c r="L46" s="104"/>
      <c r="M46" s="104"/>
      <c r="N46" s="105">
        <f t="shared" si="35"/>
        <v>0</v>
      </c>
      <c r="O46" s="93" t="str">
        <f t="shared" si="38"/>
        <v/>
      </c>
      <c r="P46" s="104"/>
      <c r="Q46" s="104"/>
      <c r="R46" s="105">
        <f t="shared" si="20"/>
        <v>0</v>
      </c>
      <c r="S46" s="93" t="str">
        <f t="shared" si="39"/>
        <v/>
      </c>
      <c r="T46" s="104"/>
      <c r="U46" s="104"/>
      <c r="V46" s="105">
        <f t="shared" si="21"/>
        <v>0</v>
      </c>
      <c r="W46" s="93" t="str">
        <f t="shared" si="40"/>
        <v/>
      </c>
      <c r="X46" s="104"/>
      <c r="Y46" s="104"/>
      <c r="Z46" s="105">
        <f t="shared" si="22"/>
        <v>0</v>
      </c>
      <c r="AA46" s="93" t="str">
        <f t="shared" si="41"/>
        <v/>
      </c>
      <c r="AB46" s="104"/>
      <c r="AC46" s="104"/>
      <c r="AD46" s="105">
        <f t="shared" si="23"/>
        <v>0</v>
      </c>
      <c r="AE46" s="93" t="str">
        <f t="shared" si="42"/>
        <v/>
      </c>
      <c r="AF46" s="104"/>
      <c r="AG46" s="104"/>
      <c r="AH46" s="105">
        <f t="shared" si="24"/>
        <v>0</v>
      </c>
      <c r="AI46" s="93" t="str">
        <f t="shared" si="43"/>
        <v/>
      </c>
      <c r="AJ46" s="103"/>
      <c r="AK46" s="104"/>
      <c r="AL46" s="105">
        <f t="shared" si="25"/>
        <v>0</v>
      </c>
      <c r="AM46" s="93" t="str">
        <f t="shared" si="44"/>
        <v/>
      </c>
      <c r="AN46" s="104"/>
      <c r="AO46" s="106"/>
      <c r="AP46" s="105">
        <f t="shared" si="26"/>
        <v>0</v>
      </c>
      <c r="AQ46" s="93" t="str">
        <f t="shared" si="45"/>
        <v/>
      </c>
      <c r="AR46" s="104"/>
      <c r="AS46" s="104"/>
      <c r="AT46" s="101">
        <f t="shared" si="27"/>
        <v>0</v>
      </c>
      <c r="AU46" s="93" t="str">
        <f t="shared" si="10"/>
        <v/>
      </c>
      <c r="AV46" s="104"/>
      <c r="AW46" s="104"/>
      <c r="AX46" s="105">
        <f t="shared" si="28"/>
        <v>0</v>
      </c>
      <c r="AY46" s="93" t="str">
        <f t="shared" si="46"/>
        <v/>
      </c>
      <c r="AZ46" s="104"/>
      <c r="BA46" s="104"/>
      <c r="BB46" s="105">
        <f t="shared" si="29"/>
        <v>0</v>
      </c>
      <c r="BC46" s="93" t="str">
        <f t="shared" si="47"/>
        <v/>
      </c>
      <c r="BD46" s="104"/>
      <c r="BE46" s="104"/>
      <c r="BF46" s="105">
        <f t="shared" si="30"/>
        <v>0</v>
      </c>
      <c r="BG46" s="93" t="str">
        <f t="shared" si="48"/>
        <v/>
      </c>
      <c r="BH46" s="104"/>
      <c r="BI46" s="104"/>
      <c r="BJ46" s="105">
        <f t="shared" si="31"/>
        <v>0</v>
      </c>
      <c r="BK46" s="93" t="str">
        <f t="shared" si="49"/>
        <v/>
      </c>
      <c r="BL46" s="104"/>
      <c r="BM46" s="104"/>
      <c r="BN46" s="105">
        <f t="shared" si="32"/>
        <v>0</v>
      </c>
      <c r="BO46" s="93" t="str">
        <f t="shared" si="50"/>
        <v/>
      </c>
      <c r="BP46" s="104"/>
      <c r="BQ46" s="104"/>
      <c r="BR46" s="105">
        <f t="shared" si="33"/>
        <v>0</v>
      </c>
      <c r="BS46" s="93" t="str">
        <f t="shared" si="51"/>
        <v/>
      </c>
      <c r="BT46" s="104"/>
      <c r="BU46" s="104"/>
      <c r="BV46" s="105">
        <f t="shared" si="34"/>
        <v>0</v>
      </c>
      <c r="BW46" s="93" t="str">
        <f t="shared" si="52"/>
        <v/>
      </c>
    </row>
    <row r="47" spans="1:75" s="55" customFormat="1" x14ac:dyDescent="0.25">
      <c r="A47" s="101">
        <v>44</v>
      </c>
      <c r="B47" s="102"/>
      <c r="C47" s="108"/>
      <c r="D47" s="103"/>
      <c r="E47" s="103"/>
      <c r="F47" s="105">
        <f t="shared" si="18"/>
        <v>0</v>
      </c>
      <c r="G47" s="93" t="str">
        <f t="shared" si="36"/>
        <v/>
      </c>
      <c r="H47" s="103"/>
      <c r="I47" s="103"/>
      <c r="J47" s="101">
        <f t="shared" si="19"/>
        <v>0</v>
      </c>
      <c r="K47" s="93" t="str">
        <f t="shared" si="37"/>
        <v/>
      </c>
      <c r="L47" s="104"/>
      <c r="M47" s="104"/>
      <c r="N47" s="105">
        <f t="shared" si="35"/>
        <v>0</v>
      </c>
      <c r="O47" s="93" t="str">
        <f t="shared" si="38"/>
        <v/>
      </c>
      <c r="P47" s="104"/>
      <c r="Q47" s="104"/>
      <c r="R47" s="105">
        <f t="shared" si="20"/>
        <v>0</v>
      </c>
      <c r="S47" s="93" t="str">
        <f t="shared" si="39"/>
        <v/>
      </c>
      <c r="T47" s="104"/>
      <c r="U47" s="104"/>
      <c r="V47" s="105">
        <f t="shared" si="21"/>
        <v>0</v>
      </c>
      <c r="W47" s="93" t="str">
        <f t="shared" si="40"/>
        <v/>
      </c>
      <c r="X47" s="104"/>
      <c r="Y47" s="104"/>
      <c r="Z47" s="105">
        <f t="shared" si="22"/>
        <v>0</v>
      </c>
      <c r="AA47" s="93" t="str">
        <f t="shared" si="41"/>
        <v/>
      </c>
      <c r="AB47" s="104"/>
      <c r="AC47" s="104"/>
      <c r="AD47" s="105">
        <f t="shared" si="23"/>
        <v>0</v>
      </c>
      <c r="AE47" s="93" t="str">
        <f t="shared" si="42"/>
        <v/>
      </c>
      <c r="AF47" s="104"/>
      <c r="AG47" s="104"/>
      <c r="AH47" s="105">
        <f t="shared" si="24"/>
        <v>0</v>
      </c>
      <c r="AI47" s="93" t="str">
        <f t="shared" si="43"/>
        <v/>
      </c>
      <c r="AJ47" s="103"/>
      <c r="AK47" s="104"/>
      <c r="AL47" s="105">
        <f t="shared" si="25"/>
        <v>0</v>
      </c>
      <c r="AM47" s="93" t="str">
        <f t="shared" si="44"/>
        <v/>
      </c>
      <c r="AN47" s="104"/>
      <c r="AO47" s="106"/>
      <c r="AP47" s="105">
        <f t="shared" si="26"/>
        <v>0</v>
      </c>
      <c r="AQ47" s="93" t="str">
        <f t="shared" si="45"/>
        <v/>
      </c>
      <c r="AR47" s="104"/>
      <c r="AS47" s="104"/>
      <c r="AT47" s="101">
        <f t="shared" si="27"/>
        <v>0</v>
      </c>
      <c r="AU47" s="93" t="str">
        <f t="shared" si="10"/>
        <v/>
      </c>
      <c r="AV47" s="104"/>
      <c r="AW47" s="104"/>
      <c r="AX47" s="105">
        <f t="shared" si="28"/>
        <v>0</v>
      </c>
      <c r="AY47" s="93" t="str">
        <f t="shared" si="46"/>
        <v/>
      </c>
      <c r="AZ47" s="104"/>
      <c r="BA47" s="104"/>
      <c r="BB47" s="105">
        <f t="shared" si="29"/>
        <v>0</v>
      </c>
      <c r="BC47" s="93" t="str">
        <f t="shared" si="47"/>
        <v/>
      </c>
      <c r="BD47" s="104"/>
      <c r="BE47" s="104"/>
      <c r="BF47" s="105">
        <f t="shared" si="30"/>
        <v>0</v>
      </c>
      <c r="BG47" s="93" t="str">
        <f t="shared" si="48"/>
        <v/>
      </c>
      <c r="BH47" s="104"/>
      <c r="BI47" s="104"/>
      <c r="BJ47" s="105">
        <f t="shared" si="31"/>
        <v>0</v>
      </c>
      <c r="BK47" s="93" t="str">
        <f t="shared" si="49"/>
        <v/>
      </c>
      <c r="BL47" s="104"/>
      <c r="BM47" s="104"/>
      <c r="BN47" s="105">
        <f t="shared" si="32"/>
        <v>0</v>
      </c>
      <c r="BO47" s="93" t="str">
        <f t="shared" si="50"/>
        <v/>
      </c>
      <c r="BP47" s="104"/>
      <c r="BQ47" s="104"/>
      <c r="BR47" s="105">
        <f t="shared" si="33"/>
        <v>0</v>
      </c>
      <c r="BS47" s="93" t="str">
        <f t="shared" si="51"/>
        <v/>
      </c>
      <c r="BT47" s="104"/>
      <c r="BU47" s="104"/>
      <c r="BV47" s="105">
        <f t="shared" si="34"/>
        <v>0</v>
      </c>
      <c r="BW47" s="93" t="str">
        <f t="shared" si="52"/>
        <v/>
      </c>
    </row>
    <row r="48" spans="1:75" s="55" customFormat="1" x14ac:dyDescent="0.25">
      <c r="A48" s="101">
        <v>45</v>
      </c>
      <c r="B48" s="102"/>
      <c r="C48" s="108"/>
      <c r="D48" s="103"/>
      <c r="E48" s="103"/>
      <c r="F48" s="105">
        <f t="shared" si="18"/>
        <v>0</v>
      </c>
      <c r="G48" s="93" t="str">
        <f t="shared" si="36"/>
        <v/>
      </c>
      <c r="H48" s="103"/>
      <c r="I48" s="103"/>
      <c r="J48" s="101">
        <f t="shared" si="19"/>
        <v>0</v>
      </c>
      <c r="K48" s="93" t="str">
        <f t="shared" si="37"/>
        <v/>
      </c>
      <c r="L48" s="104"/>
      <c r="M48" s="104"/>
      <c r="N48" s="105">
        <f t="shared" si="35"/>
        <v>0</v>
      </c>
      <c r="O48" s="93" t="str">
        <f t="shared" si="38"/>
        <v/>
      </c>
      <c r="P48" s="104"/>
      <c r="Q48" s="104"/>
      <c r="R48" s="105">
        <f t="shared" si="20"/>
        <v>0</v>
      </c>
      <c r="S48" s="93" t="str">
        <f t="shared" si="39"/>
        <v/>
      </c>
      <c r="T48" s="104"/>
      <c r="U48" s="104"/>
      <c r="V48" s="105">
        <f t="shared" si="21"/>
        <v>0</v>
      </c>
      <c r="W48" s="93" t="str">
        <f t="shared" si="40"/>
        <v/>
      </c>
      <c r="X48" s="104"/>
      <c r="Y48" s="104"/>
      <c r="Z48" s="105">
        <f t="shared" si="22"/>
        <v>0</v>
      </c>
      <c r="AA48" s="93" t="str">
        <f t="shared" si="41"/>
        <v/>
      </c>
      <c r="AB48" s="104"/>
      <c r="AC48" s="104"/>
      <c r="AD48" s="105">
        <f t="shared" si="23"/>
        <v>0</v>
      </c>
      <c r="AE48" s="93" t="str">
        <f t="shared" si="42"/>
        <v/>
      </c>
      <c r="AF48" s="104"/>
      <c r="AG48" s="104"/>
      <c r="AH48" s="105">
        <f t="shared" si="24"/>
        <v>0</v>
      </c>
      <c r="AI48" s="93" t="str">
        <f t="shared" si="43"/>
        <v/>
      </c>
      <c r="AJ48" s="103"/>
      <c r="AK48" s="104"/>
      <c r="AL48" s="105">
        <f t="shared" si="25"/>
        <v>0</v>
      </c>
      <c r="AM48" s="93" t="str">
        <f t="shared" si="44"/>
        <v/>
      </c>
      <c r="AN48" s="104"/>
      <c r="AO48" s="106"/>
      <c r="AP48" s="105">
        <f t="shared" si="26"/>
        <v>0</v>
      </c>
      <c r="AQ48" s="93" t="str">
        <f t="shared" si="45"/>
        <v/>
      </c>
      <c r="AR48" s="104"/>
      <c r="AS48" s="104"/>
      <c r="AT48" s="101">
        <f t="shared" si="27"/>
        <v>0</v>
      </c>
      <c r="AU48" s="93" t="str">
        <f t="shared" si="10"/>
        <v/>
      </c>
      <c r="AV48" s="104"/>
      <c r="AW48" s="104"/>
      <c r="AX48" s="105">
        <f t="shared" si="28"/>
        <v>0</v>
      </c>
      <c r="AY48" s="93" t="str">
        <f t="shared" si="46"/>
        <v/>
      </c>
      <c r="AZ48" s="104"/>
      <c r="BA48" s="104"/>
      <c r="BB48" s="105">
        <f t="shared" si="29"/>
        <v>0</v>
      </c>
      <c r="BC48" s="93" t="str">
        <f t="shared" si="47"/>
        <v/>
      </c>
      <c r="BD48" s="104"/>
      <c r="BE48" s="104"/>
      <c r="BF48" s="105">
        <f t="shared" si="30"/>
        <v>0</v>
      </c>
      <c r="BG48" s="93" t="str">
        <f t="shared" si="48"/>
        <v/>
      </c>
      <c r="BH48" s="104"/>
      <c r="BI48" s="104"/>
      <c r="BJ48" s="105">
        <f t="shared" si="31"/>
        <v>0</v>
      </c>
      <c r="BK48" s="93" t="str">
        <f t="shared" si="49"/>
        <v/>
      </c>
      <c r="BL48" s="104"/>
      <c r="BM48" s="104"/>
      <c r="BN48" s="105">
        <f t="shared" si="32"/>
        <v>0</v>
      </c>
      <c r="BO48" s="93" t="str">
        <f t="shared" si="50"/>
        <v/>
      </c>
      <c r="BP48" s="104"/>
      <c r="BQ48" s="104"/>
      <c r="BR48" s="105">
        <f t="shared" si="33"/>
        <v>0</v>
      </c>
      <c r="BS48" s="93" t="str">
        <f t="shared" si="51"/>
        <v/>
      </c>
      <c r="BT48" s="104"/>
      <c r="BU48" s="104"/>
      <c r="BV48" s="105">
        <f t="shared" si="34"/>
        <v>0</v>
      </c>
      <c r="BW48" s="93" t="str">
        <f t="shared" si="52"/>
        <v/>
      </c>
    </row>
    <row r="49" spans="1:75" s="55" customFormat="1" x14ac:dyDescent="0.25">
      <c r="A49" s="101">
        <v>46</v>
      </c>
      <c r="B49" s="102"/>
      <c r="C49" s="108"/>
      <c r="D49" s="103"/>
      <c r="E49" s="103"/>
      <c r="F49" s="105">
        <f t="shared" si="18"/>
        <v>0</v>
      </c>
      <c r="G49" s="93" t="str">
        <f t="shared" si="36"/>
        <v/>
      </c>
      <c r="H49" s="103"/>
      <c r="I49" s="103"/>
      <c r="J49" s="101">
        <f t="shared" si="19"/>
        <v>0</v>
      </c>
      <c r="K49" s="93" t="str">
        <f t="shared" si="37"/>
        <v/>
      </c>
      <c r="L49" s="104"/>
      <c r="M49" s="104"/>
      <c r="N49" s="105">
        <f t="shared" si="35"/>
        <v>0</v>
      </c>
      <c r="O49" s="93" t="str">
        <f t="shared" si="38"/>
        <v/>
      </c>
      <c r="P49" s="104"/>
      <c r="Q49" s="104"/>
      <c r="R49" s="105">
        <f t="shared" si="20"/>
        <v>0</v>
      </c>
      <c r="S49" s="93" t="str">
        <f t="shared" si="39"/>
        <v/>
      </c>
      <c r="T49" s="104"/>
      <c r="U49" s="104"/>
      <c r="V49" s="105">
        <f t="shared" si="21"/>
        <v>0</v>
      </c>
      <c r="W49" s="93" t="str">
        <f t="shared" si="40"/>
        <v/>
      </c>
      <c r="X49" s="104"/>
      <c r="Y49" s="104"/>
      <c r="Z49" s="105">
        <f t="shared" si="22"/>
        <v>0</v>
      </c>
      <c r="AA49" s="93" t="str">
        <f t="shared" si="41"/>
        <v/>
      </c>
      <c r="AB49" s="104"/>
      <c r="AC49" s="104"/>
      <c r="AD49" s="105">
        <f t="shared" si="23"/>
        <v>0</v>
      </c>
      <c r="AE49" s="93" t="str">
        <f t="shared" si="42"/>
        <v/>
      </c>
      <c r="AF49" s="104"/>
      <c r="AG49" s="104"/>
      <c r="AH49" s="105">
        <f t="shared" si="24"/>
        <v>0</v>
      </c>
      <c r="AI49" s="93" t="str">
        <f t="shared" si="43"/>
        <v/>
      </c>
      <c r="AJ49" s="103"/>
      <c r="AK49" s="104"/>
      <c r="AL49" s="105">
        <f t="shared" si="25"/>
        <v>0</v>
      </c>
      <c r="AM49" s="93" t="str">
        <f t="shared" si="44"/>
        <v/>
      </c>
      <c r="AN49" s="104"/>
      <c r="AO49" s="106"/>
      <c r="AP49" s="105">
        <f t="shared" si="26"/>
        <v>0</v>
      </c>
      <c r="AQ49" s="93" t="str">
        <f t="shared" si="45"/>
        <v/>
      </c>
      <c r="AR49" s="104"/>
      <c r="AS49" s="104"/>
      <c r="AT49" s="101">
        <f t="shared" si="27"/>
        <v>0</v>
      </c>
      <c r="AU49" s="93" t="str">
        <f t="shared" si="10"/>
        <v/>
      </c>
      <c r="AV49" s="104"/>
      <c r="AW49" s="104"/>
      <c r="AX49" s="105">
        <f t="shared" si="28"/>
        <v>0</v>
      </c>
      <c r="AY49" s="93" t="str">
        <f t="shared" si="46"/>
        <v/>
      </c>
      <c r="AZ49" s="104"/>
      <c r="BA49" s="104"/>
      <c r="BB49" s="105">
        <f t="shared" si="29"/>
        <v>0</v>
      </c>
      <c r="BC49" s="93" t="str">
        <f t="shared" si="47"/>
        <v/>
      </c>
      <c r="BD49" s="104"/>
      <c r="BE49" s="104"/>
      <c r="BF49" s="105">
        <f t="shared" si="30"/>
        <v>0</v>
      </c>
      <c r="BG49" s="93" t="str">
        <f t="shared" si="48"/>
        <v/>
      </c>
      <c r="BH49" s="104"/>
      <c r="BI49" s="104"/>
      <c r="BJ49" s="105">
        <f t="shared" si="31"/>
        <v>0</v>
      </c>
      <c r="BK49" s="93" t="str">
        <f t="shared" si="49"/>
        <v/>
      </c>
      <c r="BL49" s="104"/>
      <c r="BM49" s="104"/>
      <c r="BN49" s="105">
        <f t="shared" si="32"/>
        <v>0</v>
      </c>
      <c r="BO49" s="93" t="str">
        <f t="shared" si="50"/>
        <v/>
      </c>
      <c r="BP49" s="104"/>
      <c r="BQ49" s="104"/>
      <c r="BR49" s="105">
        <f t="shared" si="33"/>
        <v>0</v>
      </c>
      <c r="BS49" s="93" t="str">
        <f t="shared" si="51"/>
        <v/>
      </c>
      <c r="BT49" s="104"/>
      <c r="BU49" s="104"/>
      <c r="BV49" s="105">
        <f t="shared" si="34"/>
        <v>0</v>
      </c>
      <c r="BW49" s="93" t="str">
        <f t="shared" si="52"/>
        <v/>
      </c>
    </row>
    <row r="50" spans="1:75" s="55" customFormat="1" x14ac:dyDescent="0.25">
      <c r="A50" s="101">
        <v>47</v>
      </c>
      <c r="B50" s="102"/>
      <c r="C50" s="108"/>
      <c r="D50" s="103"/>
      <c r="E50" s="103"/>
      <c r="F50" s="105">
        <f t="shared" si="18"/>
        <v>0</v>
      </c>
      <c r="G50" s="93" t="str">
        <f t="shared" si="36"/>
        <v/>
      </c>
      <c r="H50" s="103"/>
      <c r="I50" s="103"/>
      <c r="J50" s="101">
        <f t="shared" si="19"/>
        <v>0</v>
      </c>
      <c r="K50" s="93" t="str">
        <f t="shared" si="37"/>
        <v/>
      </c>
      <c r="L50" s="104"/>
      <c r="M50" s="104"/>
      <c r="N50" s="105">
        <f t="shared" si="35"/>
        <v>0</v>
      </c>
      <c r="O50" s="93" t="str">
        <f t="shared" si="38"/>
        <v/>
      </c>
      <c r="P50" s="104"/>
      <c r="Q50" s="104"/>
      <c r="R50" s="105">
        <f t="shared" si="20"/>
        <v>0</v>
      </c>
      <c r="S50" s="93" t="str">
        <f t="shared" si="39"/>
        <v/>
      </c>
      <c r="T50" s="104"/>
      <c r="U50" s="104"/>
      <c r="V50" s="105">
        <f t="shared" si="21"/>
        <v>0</v>
      </c>
      <c r="W50" s="93" t="str">
        <f t="shared" si="40"/>
        <v/>
      </c>
      <c r="X50" s="104"/>
      <c r="Y50" s="104"/>
      <c r="Z50" s="105">
        <f t="shared" si="22"/>
        <v>0</v>
      </c>
      <c r="AA50" s="93" t="str">
        <f t="shared" si="41"/>
        <v/>
      </c>
      <c r="AB50" s="104"/>
      <c r="AC50" s="104"/>
      <c r="AD50" s="105">
        <f t="shared" si="23"/>
        <v>0</v>
      </c>
      <c r="AE50" s="93" t="str">
        <f t="shared" si="42"/>
        <v/>
      </c>
      <c r="AF50" s="104"/>
      <c r="AG50" s="104"/>
      <c r="AH50" s="105">
        <f t="shared" si="24"/>
        <v>0</v>
      </c>
      <c r="AI50" s="93" t="str">
        <f t="shared" si="43"/>
        <v/>
      </c>
      <c r="AJ50" s="104"/>
      <c r="AK50" s="104"/>
      <c r="AL50" s="105">
        <f t="shared" si="25"/>
        <v>0</v>
      </c>
      <c r="AM50" s="93" t="str">
        <f t="shared" si="44"/>
        <v/>
      </c>
      <c r="AN50" s="104"/>
      <c r="AO50" s="106"/>
      <c r="AP50" s="105">
        <f t="shared" si="26"/>
        <v>0</v>
      </c>
      <c r="AQ50" s="93" t="str">
        <f t="shared" si="45"/>
        <v/>
      </c>
      <c r="AR50" s="104"/>
      <c r="AS50" s="104"/>
      <c r="AT50" s="101">
        <f t="shared" si="27"/>
        <v>0</v>
      </c>
      <c r="AU50" s="93" t="str">
        <f t="shared" si="10"/>
        <v/>
      </c>
      <c r="AV50" s="104"/>
      <c r="AW50" s="104"/>
      <c r="AX50" s="105">
        <f t="shared" si="28"/>
        <v>0</v>
      </c>
      <c r="AY50" s="93" t="str">
        <f t="shared" si="46"/>
        <v/>
      </c>
      <c r="AZ50" s="104"/>
      <c r="BA50" s="104"/>
      <c r="BB50" s="105">
        <f t="shared" si="29"/>
        <v>0</v>
      </c>
      <c r="BC50" s="93" t="str">
        <f t="shared" si="47"/>
        <v/>
      </c>
      <c r="BD50" s="104"/>
      <c r="BE50" s="104"/>
      <c r="BF50" s="105">
        <f t="shared" si="30"/>
        <v>0</v>
      </c>
      <c r="BG50" s="93" t="str">
        <f t="shared" si="48"/>
        <v/>
      </c>
      <c r="BH50" s="104"/>
      <c r="BI50" s="104"/>
      <c r="BJ50" s="105">
        <f t="shared" si="31"/>
        <v>0</v>
      </c>
      <c r="BK50" s="93" t="str">
        <f t="shared" si="49"/>
        <v/>
      </c>
      <c r="BL50" s="104"/>
      <c r="BM50" s="104"/>
      <c r="BN50" s="105">
        <f t="shared" si="32"/>
        <v>0</v>
      </c>
      <c r="BO50" s="93" t="str">
        <f t="shared" si="50"/>
        <v/>
      </c>
      <c r="BP50" s="104"/>
      <c r="BQ50" s="104"/>
      <c r="BR50" s="105">
        <f t="shared" si="33"/>
        <v>0</v>
      </c>
      <c r="BS50" s="93" t="str">
        <f t="shared" si="51"/>
        <v/>
      </c>
      <c r="BT50" s="104"/>
      <c r="BU50" s="104"/>
      <c r="BV50" s="105">
        <f t="shared" si="34"/>
        <v>0</v>
      </c>
      <c r="BW50" s="93" t="str">
        <f t="shared" si="52"/>
        <v/>
      </c>
    </row>
    <row r="51" spans="1:75" s="55" customFormat="1" x14ac:dyDescent="0.25">
      <c r="A51" s="101">
        <v>48</v>
      </c>
      <c r="B51" s="102"/>
      <c r="C51" s="108"/>
      <c r="D51" s="103"/>
      <c r="E51" s="103"/>
      <c r="F51" s="105">
        <f t="shared" si="18"/>
        <v>0</v>
      </c>
      <c r="G51" s="93" t="str">
        <f t="shared" si="36"/>
        <v/>
      </c>
      <c r="H51" s="103"/>
      <c r="I51" s="103"/>
      <c r="J51" s="101">
        <f t="shared" si="19"/>
        <v>0</v>
      </c>
      <c r="K51" s="93" t="str">
        <f t="shared" si="37"/>
        <v/>
      </c>
      <c r="L51" s="104"/>
      <c r="M51" s="104"/>
      <c r="N51" s="105">
        <f t="shared" si="35"/>
        <v>0</v>
      </c>
      <c r="O51" s="93" t="str">
        <f t="shared" si="38"/>
        <v/>
      </c>
      <c r="P51" s="104"/>
      <c r="Q51" s="104"/>
      <c r="R51" s="105">
        <f t="shared" si="20"/>
        <v>0</v>
      </c>
      <c r="S51" s="93" t="str">
        <f t="shared" si="39"/>
        <v/>
      </c>
      <c r="T51" s="104"/>
      <c r="U51" s="104"/>
      <c r="V51" s="105">
        <f t="shared" si="21"/>
        <v>0</v>
      </c>
      <c r="W51" s="93" t="str">
        <f t="shared" si="40"/>
        <v/>
      </c>
      <c r="X51" s="104"/>
      <c r="Y51" s="104"/>
      <c r="Z51" s="105">
        <f t="shared" si="22"/>
        <v>0</v>
      </c>
      <c r="AA51" s="93" t="str">
        <f t="shared" si="41"/>
        <v/>
      </c>
      <c r="AB51" s="104"/>
      <c r="AC51" s="104"/>
      <c r="AD51" s="105">
        <f t="shared" si="23"/>
        <v>0</v>
      </c>
      <c r="AE51" s="93" t="str">
        <f t="shared" si="42"/>
        <v/>
      </c>
      <c r="AF51" s="104"/>
      <c r="AG51" s="104"/>
      <c r="AH51" s="105">
        <f t="shared" si="24"/>
        <v>0</v>
      </c>
      <c r="AI51" s="93" t="str">
        <f t="shared" si="43"/>
        <v/>
      </c>
      <c r="AJ51" s="104"/>
      <c r="AK51" s="104"/>
      <c r="AL51" s="105">
        <f t="shared" si="25"/>
        <v>0</v>
      </c>
      <c r="AM51" s="93" t="str">
        <f t="shared" si="44"/>
        <v/>
      </c>
      <c r="AN51" s="104"/>
      <c r="AO51" s="106"/>
      <c r="AP51" s="105">
        <f t="shared" si="26"/>
        <v>0</v>
      </c>
      <c r="AQ51" s="93" t="str">
        <f t="shared" si="45"/>
        <v/>
      </c>
      <c r="AR51" s="104"/>
      <c r="AS51" s="104"/>
      <c r="AT51" s="101">
        <f t="shared" si="27"/>
        <v>0</v>
      </c>
      <c r="AU51" s="93" t="str">
        <f t="shared" si="10"/>
        <v/>
      </c>
      <c r="AV51" s="104"/>
      <c r="AW51" s="104"/>
      <c r="AX51" s="105">
        <f t="shared" si="28"/>
        <v>0</v>
      </c>
      <c r="AY51" s="93" t="str">
        <f t="shared" si="46"/>
        <v/>
      </c>
      <c r="AZ51" s="104"/>
      <c r="BA51" s="104"/>
      <c r="BB51" s="105">
        <f t="shared" si="29"/>
        <v>0</v>
      </c>
      <c r="BC51" s="93" t="str">
        <f t="shared" si="47"/>
        <v/>
      </c>
      <c r="BD51" s="104"/>
      <c r="BE51" s="104"/>
      <c r="BF51" s="105">
        <f t="shared" si="30"/>
        <v>0</v>
      </c>
      <c r="BG51" s="93" t="str">
        <f t="shared" si="48"/>
        <v/>
      </c>
      <c r="BH51" s="104"/>
      <c r="BI51" s="104"/>
      <c r="BJ51" s="105">
        <f t="shared" si="31"/>
        <v>0</v>
      </c>
      <c r="BK51" s="93" t="str">
        <f t="shared" si="49"/>
        <v/>
      </c>
      <c r="BL51" s="104"/>
      <c r="BM51" s="104"/>
      <c r="BN51" s="105">
        <f t="shared" si="32"/>
        <v>0</v>
      </c>
      <c r="BO51" s="93" t="str">
        <f t="shared" si="50"/>
        <v/>
      </c>
      <c r="BP51" s="104"/>
      <c r="BQ51" s="104"/>
      <c r="BR51" s="105">
        <f t="shared" si="33"/>
        <v>0</v>
      </c>
      <c r="BS51" s="93" t="str">
        <f t="shared" si="51"/>
        <v/>
      </c>
      <c r="BT51" s="104"/>
      <c r="BU51" s="104"/>
      <c r="BV51" s="105">
        <f t="shared" si="34"/>
        <v>0</v>
      </c>
      <c r="BW51" s="93" t="str">
        <f t="shared" si="52"/>
        <v/>
      </c>
    </row>
    <row r="52" spans="1:75" s="55" customFormat="1" x14ac:dyDescent="0.25">
      <c r="A52" s="101">
        <v>49</v>
      </c>
      <c r="B52" s="102"/>
      <c r="C52" s="108"/>
      <c r="D52" s="103"/>
      <c r="E52" s="103"/>
      <c r="F52" s="105">
        <f t="shared" si="18"/>
        <v>0</v>
      </c>
      <c r="G52" s="93" t="str">
        <f t="shared" si="36"/>
        <v/>
      </c>
      <c r="H52" s="103"/>
      <c r="I52" s="103"/>
      <c r="J52" s="101">
        <f t="shared" si="19"/>
        <v>0</v>
      </c>
      <c r="K52" s="93" t="str">
        <f t="shared" si="37"/>
        <v/>
      </c>
      <c r="L52" s="104"/>
      <c r="M52" s="104"/>
      <c r="N52" s="105">
        <f t="shared" si="35"/>
        <v>0</v>
      </c>
      <c r="O52" s="93" t="str">
        <f t="shared" si="38"/>
        <v/>
      </c>
      <c r="P52" s="104"/>
      <c r="Q52" s="104"/>
      <c r="R52" s="105">
        <f t="shared" si="20"/>
        <v>0</v>
      </c>
      <c r="S52" s="93" t="str">
        <f t="shared" si="39"/>
        <v/>
      </c>
      <c r="T52" s="104"/>
      <c r="U52" s="104"/>
      <c r="V52" s="105">
        <f t="shared" si="21"/>
        <v>0</v>
      </c>
      <c r="W52" s="93" t="str">
        <f t="shared" si="40"/>
        <v/>
      </c>
      <c r="X52" s="104"/>
      <c r="Y52" s="104"/>
      <c r="Z52" s="105">
        <f t="shared" si="22"/>
        <v>0</v>
      </c>
      <c r="AA52" s="93" t="str">
        <f t="shared" si="41"/>
        <v/>
      </c>
      <c r="AB52" s="104"/>
      <c r="AC52" s="104"/>
      <c r="AD52" s="105">
        <f t="shared" si="23"/>
        <v>0</v>
      </c>
      <c r="AE52" s="93" t="str">
        <f t="shared" si="42"/>
        <v/>
      </c>
      <c r="AF52" s="104"/>
      <c r="AG52" s="104"/>
      <c r="AH52" s="105">
        <f t="shared" si="24"/>
        <v>0</v>
      </c>
      <c r="AI52" s="93" t="str">
        <f t="shared" si="43"/>
        <v/>
      </c>
      <c r="AJ52" s="104"/>
      <c r="AK52" s="104"/>
      <c r="AL52" s="105">
        <f t="shared" si="25"/>
        <v>0</v>
      </c>
      <c r="AM52" s="93" t="str">
        <f t="shared" si="44"/>
        <v/>
      </c>
      <c r="AN52" s="104"/>
      <c r="AO52" s="106"/>
      <c r="AP52" s="105">
        <f t="shared" si="26"/>
        <v>0</v>
      </c>
      <c r="AQ52" s="93" t="str">
        <f t="shared" si="45"/>
        <v/>
      </c>
      <c r="AR52" s="104"/>
      <c r="AS52" s="104"/>
      <c r="AT52" s="101">
        <f t="shared" si="27"/>
        <v>0</v>
      </c>
      <c r="AU52" s="93" t="str">
        <f t="shared" si="10"/>
        <v/>
      </c>
      <c r="AV52" s="104"/>
      <c r="AW52" s="104"/>
      <c r="AX52" s="105">
        <f t="shared" si="28"/>
        <v>0</v>
      </c>
      <c r="AY52" s="93" t="str">
        <f t="shared" si="46"/>
        <v/>
      </c>
      <c r="AZ52" s="104"/>
      <c r="BA52" s="104"/>
      <c r="BB52" s="105">
        <f t="shared" si="29"/>
        <v>0</v>
      </c>
      <c r="BC52" s="93" t="str">
        <f t="shared" si="47"/>
        <v/>
      </c>
      <c r="BD52" s="104"/>
      <c r="BE52" s="104"/>
      <c r="BF52" s="105">
        <f t="shared" si="30"/>
        <v>0</v>
      </c>
      <c r="BG52" s="93" t="str">
        <f t="shared" si="48"/>
        <v/>
      </c>
      <c r="BH52" s="104"/>
      <c r="BI52" s="104"/>
      <c r="BJ52" s="105">
        <f t="shared" si="31"/>
        <v>0</v>
      </c>
      <c r="BK52" s="93" t="str">
        <f t="shared" si="49"/>
        <v/>
      </c>
      <c r="BL52" s="104"/>
      <c r="BM52" s="104"/>
      <c r="BN52" s="105">
        <f t="shared" si="32"/>
        <v>0</v>
      </c>
      <c r="BO52" s="93" t="str">
        <f t="shared" si="50"/>
        <v/>
      </c>
      <c r="BP52" s="104"/>
      <c r="BQ52" s="104"/>
      <c r="BR52" s="105">
        <f t="shared" si="33"/>
        <v>0</v>
      </c>
      <c r="BS52" s="93" t="str">
        <f t="shared" si="51"/>
        <v/>
      </c>
      <c r="BT52" s="104"/>
      <c r="BU52" s="104"/>
      <c r="BV52" s="105">
        <f t="shared" si="34"/>
        <v>0</v>
      </c>
      <c r="BW52" s="93" t="str">
        <f t="shared" si="52"/>
        <v/>
      </c>
    </row>
    <row r="53" spans="1:75" s="55" customFormat="1" x14ac:dyDescent="0.25">
      <c r="A53" s="101">
        <v>50</v>
      </c>
      <c r="B53" s="102"/>
      <c r="C53" s="108"/>
      <c r="D53" s="103"/>
      <c r="E53" s="103"/>
      <c r="F53" s="105">
        <f t="shared" si="18"/>
        <v>0</v>
      </c>
      <c r="G53" s="93" t="str">
        <f t="shared" si="36"/>
        <v/>
      </c>
      <c r="H53" s="103"/>
      <c r="I53" s="103"/>
      <c r="J53" s="101">
        <f t="shared" si="19"/>
        <v>0</v>
      </c>
      <c r="K53" s="93" t="str">
        <f t="shared" si="37"/>
        <v/>
      </c>
      <c r="L53" s="104"/>
      <c r="M53" s="104"/>
      <c r="N53" s="105">
        <f t="shared" si="35"/>
        <v>0</v>
      </c>
      <c r="O53" s="93" t="str">
        <f t="shared" si="38"/>
        <v/>
      </c>
      <c r="P53" s="104"/>
      <c r="Q53" s="104"/>
      <c r="R53" s="105">
        <f t="shared" si="20"/>
        <v>0</v>
      </c>
      <c r="S53" s="93" t="str">
        <f t="shared" si="39"/>
        <v/>
      </c>
      <c r="T53" s="104"/>
      <c r="U53" s="104"/>
      <c r="V53" s="105">
        <f t="shared" si="21"/>
        <v>0</v>
      </c>
      <c r="W53" s="93" t="str">
        <f t="shared" si="40"/>
        <v/>
      </c>
      <c r="X53" s="104"/>
      <c r="Y53" s="104"/>
      <c r="Z53" s="105">
        <f t="shared" si="22"/>
        <v>0</v>
      </c>
      <c r="AA53" s="93" t="str">
        <f t="shared" si="41"/>
        <v/>
      </c>
      <c r="AB53" s="104"/>
      <c r="AC53" s="104"/>
      <c r="AD53" s="105">
        <f t="shared" si="23"/>
        <v>0</v>
      </c>
      <c r="AE53" s="93" t="str">
        <f t="shared" si="42"/>
        <v/>
      </c>
      <c r="AF53" s="104"/>
      <c r="AG53" s="104"/>
      <c r="AH53" s="105">
        <f t="shared" si="24"/>
        <v>0</v>
      </c>
      <c r="AI53" s="93" t="str">
        <f t="shared" si="43"/>
        <v/>
      </c>
      <c r="AJ53" s="104"/>
      <c r="AK53" s="104"/>
      <c r="AL53" s="105">
        <f t="shared" si="25"/>
        <v>0</v>
      </c>
      <c r="AM53" s="93" t="str">
        <f t="shared" si="44"/>
        <v/>
      </c>
      <c r="AN53" s="104"/>
      <c r="AO53" s="106"/>
      <c r="AP53" s="105">
        <f t="shared" si="26"/>
        <v>0</v>
      </c>
      <c r="AQ53" s="93" t="str">
        <f t="shared" si="45"/>
        <v/>
      </c>
      <c r="AR53" s="104"/>
      <c r="AS53" s="104"/>
      <c r="AT53" s="101">
        <f t="shared" si="27"/>
        <v>0</v>
      </c>
      <c r="AU53" s="93" t="str">
        <f t="shared" si="10"/>
        <v/>
      </c>
      <c r="AV53" s="104"/>
      <c r="AW53" s="104"/>
      <c r="AX53" s="105">
        <f t="shared" si="28"/>
        <v>0</v>
      </c>
      <c r="AY53" s="93" t="str">
        <f t="shared" si="46"/>
        <v/>
      </c>
      <c r="AZ53" s="104"/>
      <c r="BA53" s="104"/>
      <c r="BB53" s="105">
        <f t="shared" si="29"/>
        <v>0</v>
      </c>
      <c r="BC53" s="93" t="str">
        <f t="shared" si="47"/>
        <v/>
      </c>
      <c r="BD53" s="104"/>
      <c r="BE53" s="104"/>
      <c r="BF53" s="105">
        <f t="shared" si="30"/>
        <v>0</v>
      </c>
      <c r="BG53" s="93" t="str">
        <f t="shared" si="48"/>
        <v/>
      </c>
      <c r="BH53" s="104"/>
      <c r="BI53" s="104"/>
      <c r="BJ53" s="105">
        <f t="shared" si="31"/>
        <v>0</v>
      </c>
      <c r="BK53" s="93" t="str">
        <f t="shared" si="49"/>
        <v/>
      </c>
      <c r="BL53" s="104"/>
      <c r="BM53" s="104"/>
      <c r="BN53" s="105">
        <f t="shared" si="32"/>
        <v>0</v>
      </c>
      <c r="BO53" s="93" t="str">
        <f t="shared" si="50"/>
        <v/>
      </c>
      <c r="BP53" s="104"/>
      <c r="BQ53" s="104"/>
      <c r="BR53" s="105">
        <f t="shared" si="33"/>
        <v>0</v>
      </c>
      <c r="BS53" s="93" t="str">
        <f t="shared" si="51"/>
        <v/>
      </c>
      <c r="BT53" s="104"/>
      <c r="BU53" s="104"/>
      <c r="BV53" s="105">
        <f t="shared" si="34"/>
        <v>0</v>
      </c>
      <c r="BW53" s="93" t="str">
        <f t="shared" si="52"/>
        <v/>
      </c>
    </row>
    <row r="54" spans="1:75" s="55" customFormat="1" x14ac:dyDescent="0.25">
      <c r="A54" s="101">
        <v>51</v>
      </c>
      <c r="B54" s="102"/>
      <c r="C54" s="108"/>
      <c r="D54" s="103"/>
      <c r="E54" s="103"/>
      <c r="F54" s="105">
        <f t="shared" si="18"/>
        <v>0</v>
      </c>
      <c r="G54" s="93" t="str">
        <f t="shared" si="36"/>
        <v/>
      </c>
      <c r="H54" s="103"/>
      <c r="I54" s="103"/>
      <c r="J54" s="101">
        <f t="shared" si="19"/>
        <v>0</v>
      </c>
      <c r="K54" s="93" t="str">
        <f t="shared" si="37"/>
        <v/>
      </c>
      <c r="L54" s="104"/>
      <c r="M54" s="104"/>
      <c r="N54" s="105">
        <f t="shared" si="35"/>
        <v>0</v>
      </c>
      <c r="O54" s="93" t="str">
        <f t="shared" si="38"/>
        <v/>
      </c>
      <c r="P54" s="104"/>
      <c r="Q54" s="104"/>
      <c r="R54" s="105">
        <f t="shared" si="20"/>
        <v>0</v>
      </c>
      <c r="S54" s="93" t="str">
        <f t="shared" si="39"/>
        <v/>
      </c>
      <c r="T54" s="104"/>
      <c r="U54" s="104"/>
      <c r="V54" s="105">
        <f t="shared" si="21"/>
        <v>0</v>
      </c>
      <c r="W54" s="93" t="str">
        <f t="shared" si="40"/>
        <v/>
      </c>
      <c r="X54" s="104"/>
      <c r="Y54" s="104"/>
      <c r="Z54" s="105">
        <f t="shared" si="22"/>
        <v>0</v>
      </c>
      <c r="AA54" s="93" t="str">
        <f t="shared" si="41"/>
        <v/>
      </c>
      <c r="AB54" s="104"/>
      <c r="AC54" s="104"/>
      <c r="AD54" s="105">
        <f t="shared" si="23"/>
        <v>0</v>
      </c>
      <c r="AE54" s="93" t="str">
        <f t="shared" si="42"/>
        <v/>
      </c>
      <c r="AF54" s="104"/>
      <c r="AG54" s="104"/>
      <c r="AH54" s="105">
        <f t="shared" si="24"/>
        <v>0</v>
      </c>
      <c r="AI54" s="93" t="str">
        <f t="shared" si="43"/>
        <v/>
      </c>
      <c r="AJ54" s="104"/>
      <c r="AK54" s="104"/>
      <c r="AL54" s="105">
        <f t="shared" si="25"/>
        <v>0</v>
      </c>
      <c r="AM54" s="93" t="str">
        <f t="shared" si="44"/>
        <v/>
      </c>
      <c r="AN54" s="104"/>
      <c r="AO54" s="106"/>
      <c r="AP54" s="105">
        <f t="shared" si="26"/>
        <v>0</v>
      </c>
      <c r="AQ54" s="93" t="str">
        <f t="shared" si="45"/>
        <v/>
      </c>
      <c r="AR54" s="104"/>
      <c r="AS54" s="104"/>
      <c r="AT54" s="101">
        <f t="shared" si="27"/>
        <v>0</v>
      </c>
      <c r="AU54" s="93" t="str">
        <f t="shared" si="10"/>
        <v/>
      </c>
      <c r="AV54" s="104"/>
      <c r="AW54" s="104"/>
      <c r="AX54" s="105">
        <f t="shared" si="28"/>
        <v>0</v>
      </c>
      <c r="AY54" s="93" t="str">
        <f t="shared" si="46"/>
        <v/>
      </c>
      <c r="AZ54" s="104"/>
      <c r="BA54" s="104"/>
      <c r="BB54" s="105">
        <f t="shared" si="29"/>
        <v>0</v>
      </c>
      <c r="BC54" s="93" t="str">
        <f t="shared" si="47"/>
        <v/>
      </c>
      <c r="BD54" s="104"/>
      <c r="BE54" s="104"/>
      <c r="BF54" s="105">
        <f t="shared" si="30"/>
        <v>0</v>
      </c>
      <c r="BG54" s="93" t="str">
        <f t="shared" si="48"/>
        <v/>
      </c>
      <c r="BH54" s="104"/>
      <c r="BI54" s="104"/>
      <c r="BJ54" s="105">
        <f t="shared" si="31"/>
        <v>0</v>
      </c>
      <c r="BK54" s="93" t="str">
        <f t="shared" si="49"/>
        <v/>
      </c>
      <c r="BL54" s="104"/>
      <c r="BM54" s="104"/>
      <c r="BN54" s="105">
        <f t="shared" si="32"/>
        <v>0</v>
      </c>
      <c r="BO54" s="93" t="str">
        <f t="shared" si="50"/>
        <v/>
      </c>
      <c r="BP54" s="104"/>
      <c r="BQ54" s="104"/>
      <c r="BR54" s="105">
        <f t="shared" si="33"/>
        <v>0</v>
      </c>
      <c r="BS54" s="93" t="str">
        <f t="shared" si="51"/>
        <v/>
      </c>
      <c r="BT54" s="104"/>
      <c r="BU54" s="104"/>
      <c r="BV54" s="105">
        <f t="shared" si="34"/>
        <v>0</v>
      </c>
      <c r="BW54" s="93" t="str">
        <f t="shared" si="52"/>
        <v/>
      </c>
    </row>
    <row r="55" spans="1:75" s="55" customFormat="1" x14ac:dyDescent="0.25">
      <c r="A55" s="101">
        <v>52</v>
      </c>
      <c r="B55" s="102"/>
      <c r="C55" s="108"/>
      <c r="D55" s="103"/>
      <c r="E55" s="103"/>
      <c r="F55" s="105">
        <f t="shared" si="18"/>
        <v>0</v>
      </c>
      <c r="G55" s="93" t="str">
        <f t="shared" si="36"/>
        <v/>
      </c>
      <c r="H55" s="103"/>
      <c r="I55" s="103"/>
      <c r="J55" s="101">
        <f t="shared" si="19"/>
        <v>0</v>
      </c>
      <c r="K55" s="93" t="str">
        <f t="shared" si="37"/>
        <v/>
      </c>
      <c r="L55" s="104"/>
      <c r="M55" s="104"/>
      <c r="N55" s="105">
        <f t="shared" si="35"/>
        <v>0</v>
      </c>
      <c r="O55" s="93" t="str">
        <f t="shared" si="38"/>
        <v/>
      </c>
      <c r="P55" s="104"/>
      <c r="Q55" s="104"/>
      <c r="R55" s="105">
        <f t="shared" si="20"/>
        <v>0</v>
      </c>
      <c r="S55" s="93" t="str">
        <f t="shared" si="39"/>
        <v/>
      </c>
      <c r="T55" s="104"/>
      <c r="U55" s="104"/>
      <c r="V55" s="105">
        <f t="shared" si="21"/>
        <v>0</v>
      </c>
      <c r="W55" s="93" t="str">
        <f t="shared" si="40"/>
        <v/>
      </c>
      <c r="X55" s="104"/>
      <c r="Y55" s="104"/>
      <c r="Z55" s="105">
        <f t="shared" si="22"/>
        <v>0</v>
      </c>
      <c r="AA55" s="93" t="str">
        <f t="shared" si="41"/>
        <v/>
      </c>
      <c r="AB55" s="104"/>
      <c r="AC55" s="104"/>
      <c r="AD55" s="105">
        <f t="shared" si="23"/>
        <v>0</v>
      </c>
      <c r="AE55" s="93" t="str">
        <f t="shared" si="42"/>
        <v/>
      </c>
      <c r="AF55" s="104"/>
      <c r="AG55" s="104"/>
      <c r="AH55" s="105">
        <f t="shared" si="24"/>
        <v>0</v>
      </c>
      <c r="AI55" s="93" t="str">
        <f t="shared" si="43"/>
        <v/>
      </c>
      <c r="AJ55" s="104"/>
      <c r="AK55" s="104"/>
      <c r="AL55" s="105">
        <f t="shared" si="25"/>
        <v>0</v>
      </c>
      <c r="AM55" s="93" t="str">
        <f t="shared" si="44"/>
        <v/>
      </c>
      <c r="AN55" s="104"/>
      <c r="AO55" s="106"/>
      <c r="AP55" s="105">
        <f t="shared" si="26"/>
        <v>0</v>
      </c>
      <c r="AQ55" s="93" t="str">
        <f t="shared" si="45"/>
        <v/>
      </c>
      <c r="AR55" s="104"/>
      <c r="AS55" s="104"/>
      <c r="AT55" s="101">
        <f t="shared" si="27"/>
        <v>0</v>
      </c>
      <c r="AU55" s="93" t="str">
        <f t="shared" si="10"/>
        <v/>
      </c>
      <c r="AV55" s="104"/>
      <c r="AW55" s="104"/>
      <c r="AX55" s="105">
        <f t="shared" si="28"/>
        <v>0</v>
      </c>
      <c r="AY55" s="93" t="str">
        <f t="shared" si="46"/>
        <v/>
      </c>
      <c r="AZ55" s="104"/>
      <c r="BA55" s="104"/>
      <c r="BB55" s="105">
        <f t="shared" si="29"/>
        <v>0</v>
      </c>
      <c r="BC55" s="93" t="str">
        <f t="shared" si="47"/>
        <v/>
      </c>
      <c r="BD55" s="104"/>
      <c r="BE55" s="104"/>
      <c r="BF55" s="105">
        <f t="shared" si="30"/>
        <v>0</v>
      </c>
      <c r="BG55" s="93" t="str">
        <f t="shared" si="48"/>
        <v/>
      </c>
      <c r="BH55" s="104"/>
      <c r="BI55" s="104"/>
      <c r="BJ55" s="105">
        <f t="shared" si="31"/>
        <v>0</v>
      </c>
      <c r="BK55" s="93" t="str">
        <f t="shared" si="49"/>
        <v/>
      </c>
      <c r="BL55" s="104"/>
      <c r="BM55" s="104"/>
      <c r="BN55" s="105">
        <f t="shared" si="32"/>
        <v>0</v>
      </c>
      <c r="BO55" s="93" t="str">
        <f t="shared" si="50"/>
        <v/>
      </c>
      <c r="BP55" s="104"/>
      <c r="BQ55" s="104"/>
      <c r="BR55" s="105">
        <f t="shared" si="33"/>
        <v>0</v>
      </c>
      <c r="BS55" s="93" t="str">
        <f t="shared" si="51"/>
        <v/>
      </c>
      <c r="BT55" s="104"/>
      <c r="BU55" s="104"/>
      <c r="BV55" s="105">
        <f t="shared" si="34"/>
        <v>0</v>
      </c>
      <c r="BW55" s="93" t="str">
        <f t="shared" si="52"/>
        <v/>
      </c>
    </row>
    <row r="56" spans="1:75" s="55" customFormat="1" x14ac:dyDescent="0.25">
      <c r="A56" s="101">
        <v>53</v>
      </c>
      <c r="B56" s="102"/>
      <c r="C56" s="108"/>
      <c r="D56" s="103"/>
      <c r="E56" s="103"/>
      <c r="F56" s="105">
        <f t="shared" si="18"/>
        <v>0</v>
      </c>
      <c r="G56" s="93" t="str">
        <f t="shared" si="36"/>
        <v/>
      </c>
      <c r="H56" s="103"/>
      <c r="I56" s="103"/>
      <c r="J56" s="101">
        <f t="shared" si="19"/>
        <v>0</v>
      </c>
      <c r="K56" s="93" t="str">
        <f t="shared" si="37"/>
        <v/>
      </c>
      <c r="L56" s="104"/>
      <c r="M56" s="104"/>
      <c r="N56" s="105">
        <f t="shared" si="35"/>
        <v>0</v>
      </c>
      <c r="O56" s="93" t="str">
        <f t="shared" si="38"/>
        <v/>
      </c>
      <c r="P56" s="104"/>
      <c r="Q56" s="104"/>
      <c r="R56" s="105">
        <f t="shared" si="20"/>
        <v>0</v>
      </c>
      <c r="S56" s="93" t="str">
        <f t="shared" si="39"/>
        <v/>
      </c>
      <c r="T56" s="104"/>
      <c r="U56" s="104"/>
      <c r="V56" s="105">
        <f t="shared" si="21"/>
        <v>0</v>
      </c>
      <c r="W56" s="93" t="str">
        <f t="shared" si="40"/>
        <v/>
      </c>
      <c r="X56" s="104"/>
      <c r="Y56" s="104"/>
      <c r="Z56" s="105">
        <f t="shared" si="22"/>
        <v>0</v>
      </c>
      <c r="AA56" s="93" t="str">
        <f t="shared" si="41"/>
        <v/>
      </c>
      <c r="AB56" s="104"/>
      <c r="AC56" s="104"/>
      <c r="AD56" s="105">
        <f t="shared" si="23"/>
        <v>0</v>
      </c>
      <c r="AE56" s="93" t="str">
        <f t="shared" si="42"/>
        <v/>
      </c>
      <c r="AF56" s="104"/>
      <c r="AG56" s="104"/>
      <c r="AH56" s="105">
        <f t="shared" si="24"/>
        <v>0</v>
      </c>
      <c r="AI56" s="93" t="str">
        <f t="shared" si="43"/>
        <v/>
      </c>
      <c r="AJ56" s="104"/>
      <c r="AK56" s="104"/>
      <c r="AL56" s="105">
        <f t="shared" si="25"/>
        <v>0</v>
      </c>
      <c r="AM56" s="93" t="str">
        <f t="shared" si="44"/>
        <v/>
      </c>
      <c r="AN56" s="104"/>
      <c r="AO56" s="106"/>
      <c r="AP56" s="105">
        <f t="shared" si="26"/>
        <v>0</v>
      </c>
      <c r="AQ56" s="93" t="str">
        <f t="shared" si="45"/>
        <v/>
      </c>
      <c r="AR56" s="104"/>
      <c r="AS56" s="104"/>
      <c r="AT56" s="101">
        <f t="shared" si="27"/>
        <v>0</v>
      </c>
      <c r="AU56" s="93" t="str">
        <f t="shared" si="10"/>
        <v/>
      </c>
      <c r="AV56" s="104"/>
      <c r="AW56" s="104"/>
      <c r="AX56" s="105">
        <f t="shared" si="28"/>
        <v>0</v>
      </c>
      <c r="AY56" s="93" t="str">
        <f t="shared" si="46"/>
        <v/>
      </c>
      <c r="AZ56" s="104"/>
      <c r="BA56" s="104"/>
      <c r="BB56" s="105">
        <f t="shared" si="29"/>
        <v>0</v>
      </c>
      <c r="BC56" s="93" t="str">
        <f t="shared" si="47"/>
        <v/>
      </c>
      <c r="BD56" s="104"/>
      <c r="BE56" s="104"/>
      <c r="BF56" s="105">
        <f t="shared" si="30"/>
        <v>0</v>
      </c>
      <c r="BG56" s="93" t="str">
        <f t="shared" si="48"/>
        <v/>
      </c>
      <c r="BH56" s="104"/>
      <c r="BI56" s="104"/>
      <c r="BJ56" s="105">
        <f t="shared" si="31"/>
        <v>0</v>
      </c>
      <c r="BK56" s="93" t="str">
        <f t="shared" si="49"/>
        <v/>
      </c>
      <c r="BL56" s="104"/>
      <c r="BM56" s="104"/>
      <c r="BN56" s="105">
        <f t="shared" si="32"/>
        <v>0</v>
      </c>
      <c r="BO56" s="93" t="str">
        <f t="shared" si="50"/>
        <v/>
      </c>
      <c r="BP56" s="104"/>
      <c r="BQ56" s="104"/>
      <c r="BR56" s="105">
        <f t="shared" si="33"/>
        <v>0</v>
      </c>
      <c r="BS56" s="93" t="str">
        <f t="shared" si="51"/>
        <v/>
      </c>
      <c r="BT56" s="104"/>
      <c r="BU56" s="104"/>
      <c r="BV56" s="105">
        <f t="shared" si="34"/>
        <v>0</v>
      </c>
      <c r="BW56" s="93" t="str">
        <f t="shared" si="52"/>
        <v/>
      </c>
    </row>
    <row r="57" spans="1:75" s="55" customFormat="1" x14ac:dyDescent="0.25">
      <c r="A57" s="101">
        <v>54</v>
      </c>
      <c r="B57" s="102"/>
      <c r="C57" s="108"/>
      <c r="D57" s="103"/>
      <c r="E57" s="103"/>
      <c r="F57" s="105">
        <f t="shared" si="18"/>
        <v>0</v>
      </c>
      <c r="G57" s="93" t="str">
        <f t="shared" si="36"/>
        <v/>
      </c>
      <c r="H57" s="103"/>
      <c r="I57" s="103"/>
      <c r="J57" s="101">
        <f t="shared" si="19"/>
        <v>0</v>
      </c>
      <c r="K57" s="93" t="str">
        <f t="shared" si="37"/>
        <v/>
      </c>
      <c r="L57" s="104"/>
      <c r="M57" s="104"/>
      <c r="N57" s="105">
        <f t="shared" si="35"/>
        <v>0</v>
      </c>
      <c r="O57" s="93" t="str">
        <f t="shared" si="38"/>
        <v/>
      </c>
      <c r="P57" s="104"/>
      <c r="Q57" s="104"/>
      <c r="R57" s="105">
        <f t="shared" si="20"/>
        <v>0</v>
      </c>
      <c r="S57" s="93" t="str">
        <f t="shared" si="39"/>
        <v/>
      </c>
      <c r="T57" s="104"/>
      <c r="U57" s="104"/>
      <c r="V57" s="105">
        <f t="shared" si="21"/>
        <v>0</v>
      </c>
      <c r="W57" s="93" t="str">
        <f t="shared" si="40"/>
        <v/>
      </c>
      <c r="X57" s="104"/>
      <c r="Y57" s="104"/>
      <c r="Z57" s="105">
        <f t="shared" si="22"/>
        <v>0</v>
      </c>
      <c r="AA57" s="93" t="str">
        <f t="shared" si="41"/>
        <v/>
      </c>
      <c r="AB57" s="104"/>
      <c r="AC57" s="104"/>
      <c r="AD57" s="105">
        <f t="shared" si="23"/>
        <v>0</v>
      </c>
      <c r="AE57" s="93" t="str">
        <f t="shared" si="42"/>
        <v/>
      </c>
      <c r="AF57" s="104"/>
      <c r="AG57" s="104"/>
      <c r="AH57" s="105">
        <f t="shared" si="24"/>
        <v>0</v>
      </c>
      <c r="AI57" s="93" t="str">
        <f t="shared" si="43"/>
        <v/>
      </c>
      <c r="AJ57" s="104"/>
      <c r="AK57" s="104"/>
      <c r="AL57" s="105">
        <f t="shared" si="25"/>
        <v>0</v>
      </c>
      <c r="AM57" s="93" t="str">
        <f t="shared" si="44"/>
        <v/>
      </c>
      <c r="AN57" s="104"/>
      <c r="AO57" s="106"/>
      <c r="AP57" s="105">
        <f t="shared" si="26"/>
        <v>0</v>
      </c>
      <c r="AQ57" s="93" t="str">
        <f t="shared" si="45"/>
        <v/>
      </c>
      <c r="AR57" s="104"/>
      <c r="AS57" s="104"/>
      <c r="AT57" s="101">
        <f t="shared" si="27"/>
        <v>0</v>
      </c>
      <c r="AU57" s="93" t="str">
        <f t="shared" si="10"/>
        <v/>
      </c>
      <c r="AV57" s="104"/>
      <c r="AW57" s="104"/>
      <c r="AX57" s="105">
        <f t="shared" si="28"/>
        <v>0</v>
      </c>
      <c r="AY57" s="93" t="str">
        <f t="shared" si="46"/>
        <v/>
      </c>
      <c r="AZ57" s="104"/>
      <c r="BA57" s="104"/>
      <c r="BB57" s="105">
        <f t="shared" si="29"/>
        <v>0</v>
      </c>
      <c r="BC57" s="93" t="str">
        <f t="shared" si="47"/>
        <v/>
      </c>
      <c r="BD57" s="104"/>
      <c r="BE57" s="104"/>
      <c r="BF57" s="105">
        <f t="shared" si="30"/>
        <v>0</v>
      </c>
      <c r="BG57" s="93" t="str">
        <f t="shared" si="48"/>
        <v/>
      </c>
      <c r="BH57" s="104"/>
      <c r="BI57" s="104"/>
      <c r="BJ57" s="105">
        <f t="shared" si="31"/>
        <v>0</v>
      </c>
      <c r="BK57" s="93" t="str">
        <f t="shared" si="49"/>
        <v/>
      </c>
      <c r="BL57" s="104"/>
      <c r="BM57" s="104"/>
      <c r="BN57" s="105">
        <f t="shared" si="32"/>
        <v>0</v>
      </c>
      <c r="BO57" s="93" t="str">
        <f t="shared" si="50"/>
        <v/>
      </c>
      <c r="BP57" s="104"/>
      <c r="BQ57" s="104"/>
      <c r="BR57" s="105">
        <f t="shared" si="33"/>
        <v>0</v>
      </c>
      <c r="BS57" s="93" t="str">
        <f t="shared" si="51"/>
        <v/>
      </c>
      <c r="BT57" s="104"/>
      <c r="BU57" s="104"/>
      <c r="BV57" s="105">
        <f t="shared" si="34"/>
        <v>0</v>
      </c>
      <c r="BW57" s="93" t="str">
        <f t="shared" si="52"/>
        <v/>
      </c>
    </row>
    <row r="58" spans="1:75" s="55" customFormat="1" x14ac:dyDescent="0.25">
      <c r="A58" s="101">
        <v>55</v>
      </c>
      <c r="B58" s="102"/>
      <c r="C58" s="108"/>
      <c r="D58" s="103"/>
      <c r="E58" s="103"/>
      <c r="F58" s="105">
        <f t="shared" si="18"/>
        <v>0</v>
      </c>
      <c r="G58" s="93" t="str">
        <f t="shared" si="36"/>
        <v/>
      </c>
      <c r="H58" s="103"/>
      <c r="I58" s="103"/>
      <c r="J58" s="101">
        <f t="shared" si="19"/>
        <v>0</v>
      </c>
      <c r="K58" s="93" t="str">
        <f t="shared" si="37"/>
        <v/>
      </c>
      <c r="L58" s="104"/>
      <c r="M58" s="104"/>
      <c r="N58" s="105">
        <f t="shared" si="35"/>
        <v>0</v>
      </c>
      <c r="O58" s="93" t="str">
        <f t="shared" si="38"/>
        <v/>
      </c>
      <c r="P58" s="104"/>
      <c r="Q58" s="104"/>
      <c r="R58" s="105">
        <f t="shared" si="20"/>
        <v>0</v>
      </c>
      <c r="S58" s="93" t="str">
        <f t="shared" si="39"/>
        <v/>
      </c>
      <c r="T58" s="104"/>
      <c r="U58" s="104"/>
      <c r="V58" s="105">
        <f t="shared" si="21"/>
        <v>0</v>
      </c>
      <c r="W58" s="93" t="str">
        <f t="shared" si="40"/>
        <v/>
      </c>
      <c r="X58" s="104"/>
      <c r="Y58" s="104"/>
      <c r="Z58" s="105">
        <f t="shared" si="22"/>
        <v>0</v>
      </c>
      <c r="AA58" s="93" t="str">
        <f t="shared" si="41"/>
        <v/>
      </c>
      <c r="AB58" s="104"/>
      <c r="AC58" s="104"/>
      <c r="AD58" s="105">
        <f t="shared" si="23"/>
        <v>0</v>
      </c>
      <c r="AE58" s="93" t="str">
        <f t="shared" si="42"/>
        <v/>
      </c>
      <c r="AF58" s="104"/>
      <c r="AG58" s="104"/>
      <c r="AH58" s="105">
        <f t="shared" si="24"/>
        <v>0</v>
      </c>
      <c r="AI58" s="93" t="str">
        <f t="shared" si="43"/>
        <v/>
      </c>
      <c r="AJ58" s="104"/>
      <c r="AK58" s="104"/>
      <c r="AL58" s="105">
        <f t="shared" si="25"/>
        <v>0</v>
      </c>
      <c r="AM58" s="93" t="str">
        <f t="shared" si="44"/>
        <v/>
      </c>
      <c r="AN58" s="104"/>
      <c r="AO58" s="106"/>
      <c r="AP58" s="105">
        <f t="shared" si="26"/>
        <v>0</v>
      </c>
      <c r="AQ58" s="93" t="str">
        <f t="shared" si="45"/>
        <v/>
      </c>
      <c r="AR58" s="104"/>
      <c r="AS58" s="104"/>
      <c r="AT58" s="101">
        <f t="shared" si="27"/>
        <v>0</v>
      </c>
      <c r="AU58" s="93" t="str">
        <f t="shared" si="10"/>
        <v/>
      </c>
      <c r="AV58" s="104"/>
      <c r="AW58" s="104"/>
      <c r="AX58" s="105">
        <f t="shared" si="28"/>
        <v>0</v>
      </c>
      <c r="AY58" s="93" t="str">
        <f t="shared" si="46"/>
        <v/>
      </c>
      <c r="AZ58" s="104"/>
      <c r="BA58" s="104"/>
      <c r="BB58" s="105">
        <f t="shared" si="29"/>
        <v>0</v>
      </c>
      <c r="BC58" s="93" t="str">
        <f t="shared" si="47"/>
        <v/>
      </c>
      <c r="BD58" s="104"/>
      <c r="BE58" s="104"/>
      <c r="BF58" s="105">
        <f t="shared" si="30"/>
        <v>0</v>
      </c>
      <c r="BG58" s="93" t="str">
        <f t="shared" si="48"/>
        <v/>
      </c>
      <c r="BH58" s="104"/>
      <c r="BI58" s="104"/>
      <c r="BJ58" s="105">
        <f t="shared" si="31"/>
        <v>0</v>
      </c>
      <c r="BK58" s="93" t="str">
        <f t="shared" si="49"/>
        <v/>
      </c>
      <c r="BL58" s="104"/>
      <c r="BM58" s="104"/>
      <c r="BN58" s="105">
        <f t="shared" si="32"/>
        <v>0</v>
      </c>
      <c r="BO58" s="93" t="str">
        <f t="shared" si="50"/>
        <v/>
      </c>
      <c r="BP58" s="104"/>
      <c r="BQ58" s="104"/>
      <c r="BR58" s="105">
        <f t="shared" si="33"/>
        <v>0</v>
      </c>
      <c r="BS58" s="93" t="str">
        <f t="shared" si="51"/>
        <v/>
      </c>
      <c r="BT58" s="104"/>
      <c r="BU58" s="104"/>
      <c r="BV58" s="105">
        <f t="shared" si="34"/>
        <v>0</v>
      </c>
      <c r="BW58" s="93" t="str">
        <f t="shared" si="52"/>
        <v/>
      </c>
    </row>
    <row r="59" spans="1:75" s="55" customFormat="1" x14ac:dyDescent="0.25">
      <c r="A59" s="101">
        <v>56</v>
      </c>
      <c r="B59" s="102"/>
      <c r="C59" s="108"/>
      <c r="D59" s="103"/>
      <c r="E59" s="103"/>
      <c r="F59" s="105">
        <f t="shared" si="18"/>
        <v>0</v>
      </c>
      <c r="G59" s="93" t="str">
        <f t="shared" si="36"/>
        <v/>
      </c>
      <c r="H59" s="103"/>
      <c r="I59" s="103"/>
      <c r="J59" s="101">
        <f t="shared" si="19"/>
        <v>0</v>
      </c>
      <c r="K59" s="93" t="str">
        <f t="shared" si="37"/>
        <v/>
      </c>
      <c r="L59" s="104"/>
      <c r="M59" s="104"/>
      <c r="N59" s="105">
        <f t="shared" si="35"/>
        <v>0</v>
      </c>
      <c r="O59" s="93" t="str">
        <f t="shared" si="38"/>
        <v/>
      </c>
      <c r="P59" s="104"/>
      <c r="Q59" s="104"/>
      <c r="R59" s="105">
        <f t="shared" si="20"/>
        <v>0</v>
      </c>
      <c r="S59" s="93" t="str">
        <f t="shared" si="39"/>
        <v/>
      </c>
      <c r="T59" s="104"/>
      <c r="U59" s="104"/>
      <c r="V59" s="105">
        <f t="shared" si="21"/>
        <v>0</v>
      </c>
      <c r="W59" s="93" t="str">
        <f t="shared" si="40"/>
        <v/>
      </c>
      <c r="X59" s="104"/>
      <c r="Y59" s="104"/>
      <c r="Z59" s="105">
        <f t="shared" si="22"/>
        <v>0</v>
      </c>
      <c r="AA59" s="93" t="str">
        <f t="shared" si="41"/>
        <v/>
      </c>
      <c r="AB59" s="104"/>
      <c r="AC59" s="104"/>
      <c r="AD59" s="105">
        <f t="shared" si="23"/>
        <v>0</v>
      </c>
      <c r="AE59" s="93" t="str">
        <f t="shared" si="42"/>
        <v/>
      </c>
      <c r="AF59" s="104"/>
      <c r="AG59" s="104"/>
      <c r="AH59" s="105">
        <f t="shared" si="24"/>
        <v>0</v>
      </c>
      <c r="AI59" s="93" t="str">
        <f t="shared" si="43"/>
        <v/>
      </c>
      <c r="AJ59" s="104"/>
      <c r="AK59" s="104"/>
      <c r="AL59" s="105">
        <f t="shared" si="25"/>
        <v>0</v>
      </c>
      <c r="AM59" s="93" t="str">
        <f t="shared" si="44"/>
        <v/>
      </c>
      <c r="AN59" s="104"/>
      <c r="AO59" s="106"/>
      <c r="AP59" s="105">
        <f t="shared" si="26"/>
        <v>0</v>
      </c>
      <c r="AQ59" s="93" t="str">
        <f t="shared" si="45"/>
        <v/>
      </c>
      <c r="AR59" s="104"/>
      <c r="AS59" s="104"/>
      <c r="AT59" s="101">
        <f t="shared" si="27"/>
        <v>0</v>
      </c>
      <c r="AU59" s="93" t="str">
        <f t="shared" si="10"/>
        <v/>
      </c>
      <c r="AV59" s="104"/>
      <c r="AW59" s="104"/>
      <c r="AX59" s="105">
        <f t="shared" si="28"/>
        <v>0</v>
      </c>
      <c r="AY59" s="93" t="str">
        <f t="shared" si="46"/>
        <v/>
      </c>
      <c r="AZ59" s="104"/>
      <c r="BA59" s="104"/>
      <c r="BB59" s="105">
        <f t="shared" si="29"/>
        <v>0</v>
      </c>
      <c r="BC59" s="93" t="str">
        <f t="shared" si="47"/>
        <v/>
      </c>
      <c r="BD59" s="104"/>
      <c r="BE59" s="104"/>
      <c r="BF59" s="105">
        <f t="shared" si="30"/>
        <v>0</v>
      </c>
      <c r="BG59" s="93" t="str">
        <f t="shared" si="48"/>
        <v/>
      </c>
      <c r="BH59" s="104"/>
      <c r="BI59" s="104"/>
      <c r="BJ59" s="105">
        <f t="shared" si="31"/>
        <v>0</v>
      </c>
      <c r="BK59" s="93" t="str">
        <f t="shared" si="49"/>
        <v/>
      </c>
      <c r="BL59" s="104"/>
      <c r="BM59" s="104"/>
      <c r="BN59" s="105">
        <f t="shared" si="32"/>
        <v>0</v>
      </c>
      <c r="BO59" s="93" t="str">
        <f t="shared" si="50"/>
        <v/>
      </c>
      <c r="BP59" s="104"/>
      <c r="BQ59" s="104"/>
      <c r="BR59" s="105">
        <f t="shared" si="33"/>
        <v>0</v>
      </c>
      <c r="BS59" s="93" t="str">
        <f t="shared" si="51"/>
        <v/>
      </c>
      <c r="BT59" s="104"/>
      <c r="BU59" s="104"/>
      <c r="BV59" s="105">
        <f t="shared" si="34"/>
        <v>0</v>
      </c>
      <c r="BW59" s="93" t="str">
        <f t="shared" si="52"/>
        <v/>
      </c>
    </row>
    <row r="60" spans="1:75" s="55" customFormat="1" x14ac:dyDescent="0.25">
      <c r="A60" s="101">
        <v>57</v>
      </c>
      <c r="B60" s="102"/>
      <c r="C60" s="108"/>
      <c r="D60" s="103"/>
      <c r="E60" s="103"/>
      <c r="F60" s="105">
        <f t="shared" si="18"/>
        <v>0</v>
      </c>
      <c r="G60" s="93" t="str">
        <f t="shared" si="36"/>
        <v/>
      </c>
      <c r="H60" s="103"/>
      <c r="I60" s="103"/>
      <c r="J60" s="101">
        <f t="shared" si="19"/>
        <v>0</v>
      </c>
      <c r="K60" s="93" t="str">
        <f t="shared" si="37"/>
        <v/>
      </c>
      <c r="L60" s="104"/>
      <c r="M60" s="104"/>
      <c r="N60" s="105">
        <f t="shared" si="35"/>
        <v>0</v>
      </c>
      <c r="O60" s="93" t="str">
        <f t="shared" si="38"/>
        <v/>
      </c>
      <c r="P60" s="104"/>
      <c r="Q60" s="104"/>
      <c r="R60" s="105">
        <f t="shared" si="20"/>
        <v>0</v>
      </c>
      <c r="S60" s="93" t="str">
        <f t="shared" si="39"/>
        <v/>
      </c>
      <c r="T60" s="104"/>
      <c r="U60" s="104"/>
      <c r="V60" s="105">
        <f t="shared" si="21"/>
        <v>0</v>
      </c>
      <c r="W60" s="93" t="str">
        <f t="shared" si="40"/>
        <v/>
      </c>
      <c r="X60" s="104"/>
      <c r="Y60" s="104"/>
      <c r="Z60" s="105">
        <f t="shared" si="22"/>
        <v>0</v>
      </c>
      <c r="AA60" s="93" t="str">
        <f t="shared" si="41"/>
        <v/>
      </c>
      <c r="AB60" s="104"/>
      <c r="AC60" s="104"/>
      <c r="AD60" s="105">
        <f t="shared" si="23"/>
        <v>0</v>
      </c>
      <c r="AE60" s="93" t="str">
        <f t="shared" si="42"/>
        <v/>
      </c>
      <c r="AF60" s="104"/>
      <c r="AG60" s="104"/>
      <c r="AH60" s="105">
        <f t="shared" si="24"/>
        <v>0</v>
      </c>
      <c r="AI60" s="93" t="str">
        <f t="shared" si="43"/>
        <v/>
      </c>
      <c r="AJ60" s="104"/>
      <c r="AK60" s="104"/>
      <c r="AL60" s="105">
        <f t="shared" si="25"/>
        <v>0</v>
      </c>
      <c r="AM60" s="93" t="str">
        <f t="shared" si="44"/>
        <v/>
      </c>
      <c r="AN60" s="104"/>
      <c r="AO60" s="106"/>
      <c r="AP60" s="105">
        <f t="shared" si="26"/>
        <v>0</v>
      </c>
      <c r="AQ60" s="93" t="str">
        <f t="shared" si="45"/>
        <v/>
      </c>
      <c r="AR60" s="104"/>
      <c r="AS60" s="104"/>
      <c r="AT60" s="101">
        <f t="shared" si="27"/>
        <v>0</v>
      </c>
      <c r="AU60" s="93" t="str">
        <f t="shared" si="10"/>
        <v/>
      </c>
      <c r="AV60" s="104"/>
      <c r="AW60" s="104"/>
      <c r="AX60" s="105">
        <f t="shared" si="28"/>
        <v>0</v>
      </c>
      <c r="AY60" s="93" t="str">
        <f t="shared" si="46"/>
        <v/>
      </c>
      <c r="AZ60" s="104"/>
      <c r="BA60" s="104"/>
      <c r="BB60" s="105">
        <f t="shared" si="29"/>
        <v>0</v>
      </c>
      <c r="BC60" s="93" t="str">
        <f t="shared" si="47"/>
        <v/>
      </c>
      <c r="BD60" s="104"/>
      <c r="BE60" s="104"/>
      <c r="BF60" s="105">
        <f t="shared" si="30"/>
        <v>0</v>
      </c>
      <c r="BG60" s="93" t="str">
        <f t="shared" si="48"/>
        <v/>
      </c>
      <c r="BH60" s="104"/>
      <c r="BI60" s="104"/>
      <c r="BJ60" s="105">
        <f t="shared" si="31"/>
        <v>0</v>
      </c>
      <c r="BK60" s="93" t="str">
        <f t="shared" si="49"/>
        <v/>
      </c>
      <c r="BL60" s="104"/>
      <c r="BM60" s="104"/>
      <c r="BN60" s="105">
        <f t="shared" si="32"/>
        <v>0</v>
      </c>
      <c r="BO60" s="93" t="str">
        <f t="shared" si="50"/>
        <v/>
      </c>
      <c r="BP60" s="104"/>
      <c r="BQ60" s="104"/>
      <c r="BR60" s="105">
        <f t="shared" si="33"/>
        <v>0</v>
      </c>
      <c r="BS60" s="93" t="str">
        <f t="shared" si="51"/>
        <v/>
      </c>
      <c r="BT60" s="104"/>
      <c r="BU60" s="104"/>
      <c r="BV60" s="105">
        <f t="shared" si="34"/>
        <v>0</v>
      </c>
      <c r="BW60" s="93" t="str">
        <f t="shared" si="52"/>
        <v/>
      </c>
    </row>
    <row r="61" spans="1:75" s="55" customFormat="1" x14ac:dyDescent="0.25">
      <c r="A61" s="101">
        <v>58</v>
      </c>
      <c r="B61" s="102"/>
      <c r="C61" s="108"/>
      <c r="D61" s="103"/>
      <c r="E61" s="103"/>
      <c r="F61" s="105">
        <f t="shared" si="18"/>
        <v>0</v>
      </c>
      <c r="G61" s="93" t="str">
        <f t="shared" si="36"/>
        <v/>
      </c>
      <c r="H61" s="103"/>
      <c r="I61" s="103"/>
      <c r="J61" s="101">
        <f t="shared" si="19"/>
        <v>0</v>
      </c>
      <c r="K61" s="93" t="str">
        <f t="shared" si="37"/>
        <v/>
      </c>
      <c r="L61" s="104"/>
      <c r="M61" s="104"/>
      <c r="N61" s="105">
        <f t="shared" si="35"/>
        <v>0</v>
      </c>
      <c r="O61" s="93" t="str">
        <f t="shared" si="38"/>
        <v/>
      </c>
      <c r="P61" s="104"/>
      <c r="Q61" s="104"/>
      <c r="R61" s="105">
        <f t="shared" si="20"/>
        <v>0</v>
      </c>
      <c r="S61" s="93" t="str">
        <f t="shared" si="39"/>
        <v/>
      </c>
      <c r="T61" s="104"/>
      <c r="U61" s="104"/>
      <c r="V61" s="105">
        <f t="shared" si="21"/>
        <v>0</v>
      </c>
      <c r="W61" s="93" t="str">
        <f t="shared" si="40"/>
        <v/>
      </c>
      <c r="X61" s="104"/>
      <c r="Y61" s="104"/>
      <c r="Z61" s="105">
        <f t="shared" si="22"/>
        <v>0</v>
      </c>
      <c r="AA61" s="93" t="str">
        <f t="shared" si="41"/>
        <v/>
      </c>
      <c r="AB61" s="104"/>
      <c r="AC61" s="104"/>
      <c r="AD61" s="105">
        <f t="shared" si="23"/>
        <v>0</v>
      </c>
      <c r="AE61" s="93" t="str">
        <f t="shared" si="42"/>
        <v/>
      </c>
      <c r="AF61" s="104"/>
      <c r="AG61" s="104"/>
      <c r="AH61" s="105">
        <f t="shared" si="24"/>
        <v>0</v>
      </c>
      <c r="AI61" s="93" t="str">
        <f t="shared" si="43"/>
        <v/>
      </c>
      <c r="AJ61" s="104"/>
      <c r="AK61" s="104"/>
      <c r="AL61" s="105">
        <f t="shared" si="25"/>
        <v>0</v>
      </c>
      <c r="AM61" s="93" t="str">
        <f t="shared" si="44"/>
        <v/>
      </c>
      <c r="AN61" s="104"/>
      <c r="AO61" s="106"/>
      <c r="AP61" s="105">
        <f t="shared" si="26"/>
        <v>0</v>
      </c>
      <c r="AQ61" s="93" t="str">
        <f t="shared" si="45"/>
        <v/>
      </c>
      <c r="AR61" s="104"/>
      <c r="AS61" s="104"/>
      <c r="AT61" s="101">
        <f t="shared" si="27"/>
        <v>0</v>
      </c>
      <c r="AU61" s="93" t="str">
        <f t="shared" si="10"/>
        <v/>
      </c>
      <c r="AV61" s="104"/>
      <c r="AW61" s="104"/>
      <c r="AX61" s="105">
        <f t="shared" si="28"/>
        <v>0</v>
      </c>
      <c r="AY61" s="93" t="str">
        <f t="shared" si="46"/>
        <v/>
      </c>
      <c r="AZ61" s="104"/>
      <c r="BA61" s="104"/>
      <c r="BB61" s="105">
        <f t="shared" si="29"/>
        <v>0</v>
      </c>
      <c r="BC61" s="93" t="str">
        <f t="shared" si="47"/>
        <v/>
      </c>
      <c r="BD61" s="104"/>
      <c r="BE61" s="104"/>
      <c r="BF61" s="105">
        <f t="shared" si="30"/>
        <v>0</v>
      </c>
      <c r="BG61" s="93" t="str">
        <f t="shared" si="48"/>
        <v/>
      </c>
      <c r="BH61" s="104"/>
      <c r="BI61" s="104"/>
      <c r="BJ61" s="105">
        <f t="shared" si="31"/>
        <v>0</v>
      </c>
      <c r="BK61" s="93" t="str">
        <f t="shared" si="49"/>
        <v/>
      </c>
      <c r="BL61" s="104"/>
      <c r="BM61" s="104"/>
      <c r="BN61" s="105">
        <f t="shared" si="32"/>
        <v>0</v>
      </c>
      <c r="BO61" s="93" t="str">
        <f t="shared" si="50"/>
        <v/>
      </c>
      <c r="BP61" s="104"/>
      <c r="BQ61" s="104"/>
      <c r="BR61" s="105">
        <f t="shared" si="33"/>
        <v>0</v>
      </c>
      <c r="BS61" s="93" t="str">
        <f t="shared" si="51"/>
        <v/>
      </c>
      <c r="BT61" s="104"/>
      <c r="BU61" s="104"/>
      <c r="BV61" s="105">
        <f t="shared" si="34"/>
        <v>0</v>
      </c>
      <c r="BW61" s="93" t="str">
        <f t="shared" si="52"/>
        <v/>
      </c>
    </row>
    <row r="62" spans="1:75" s="55" customFormat="1" x14ac:dyDescent="0.25">
      <c r="A62" s="101">
        <v>59</v>
      </c>
      <c r="B62" s="102"/>
      <c r="C62" s="108"/>
      <c r="D62" s="103"/>
      <c r="E62" s="103"/>
      <c r="F62" s="105">
        <f t="shared" si="18"/>
        <v>0</v>
      </c>
      <c r="G62" s="93" t="str">
        <f t="shared" si="36"/>
        <v/>
      </c>
      <c r="H62" s="103"/>
      <c r="I62" s="103"/>
      <c r="J62" s="101">
        <f t="shared" si="19"/>
        <v>0</v>
      </c>
      <c r="K62" s="93" t="str">
        <f t="shared" si="37"/>
        <v/>
      </c>
      <c r="L62" s="104"/>
      <c r="M62" s="104"/>
      <c r="N62" s="105">
        <f t="shared" si="35"/>
        <v>0</v>
      </c>
      <c r="O62" s="93" t="str">
        <f t="shared" si="38"/>
        <v/>
      </c>
      <c r="P62" s="104"/>
      <c r="Q62" s="104"/>
      <c r="R62" s="105">
        <f t="shared" si="20"/>
        <v>0</v>
      </c>
      <c r="S62" s="93" t="str">
        <f t="shared" si="39"/>
        <v/>
      </c>
      <c r="T62" s="104"/>
      <c r="U62" s="104"/>
      <c r="V62" s="105">
        <f t="shared" si="21"/>
        <v>0</v>
      </c>
      <c r="W62" s="93" t="str">
        <f t="shared" si="40"/>
        <v/>
      </c>
      <c r="X62" s="104"/>
      <c r="Y62" s="104"/>
      <c r="Z62" s="105">
        <f t="shared" si="22"/>
        <v>0</v>
      </c>
      <c r="AA62" s="93" t="str">
        <f t="shared" si="41"/>
        <v/>
      </c>
      <c r="AB62" s="104"/>
      <c r="AC62" s="104"/>
      <c r="AD62" s="105">
        <f t="shared" si="23"/>
        <v>0</v>
      </c>
      <c r="AE62" s="93" t="str">
        <f t="shared" si="42"/>
        <v/>
      </c>
      <c r="AF62" s="104"/>
      <c r="AG62" s="104"/>
      <c r="AH62" s="105">
        <f t="shared" si="24"/>
        <v>0</v>
      </c>
      <c r="AI62" s="93" t="str">
        <f t="shared" si="43"/>
        <v/>
      </c>
      <c r="AJ62" s="104"/>
      <c r="AK62" s="104"/>
      <c r="AL62" s="105">
        <f t="shared" si="25"/>
        <v>0</v>
      </c>
      <c r="AM62" s="93" t="str">
        <f t="shared" si="44"/>
        <v/>
      </c>
      <c r="AN62" s="104"/>
      <c r="AO62" s="106"/>
      <c r="AP62" s="105">
        <f t="shared" si="26"/>
        <v>0</v>
      </c>
      <c r="AQ62" s="93" t="str">
        <f t="shared" si="45"/>
        <v/>
      </c>
      <c r="AR62" s="104"/>
      <c r="AS62" s="104"/>
      <c r="AT62" s="101">
        <f t="shared" si="27"/>
        <v>0</v>
      </c>
      <c r="AU62" s="93" t="str">
        <f t="shared" si="10"/>
        <v/>
      </c>
      <c r="AV62" s="104"/>
      <c r="AW62" s="104"/>
      <c r="AX62" s="105">
        <f t="shared" si="28"/>
        <v>0</v>
      </c>
      <c r="AY62" s="93" t="str">
        <f t="shared" si="46"/>
        <v/>
      </c>
      <c r="AZ62" s="104"/>
      <c r="BA62" s="104"/>
      <c r="BB62" s="105">
        <f t="shared" si="29"/>
        <v>0</v>
      </c>
      <c r="BC62" s="93" t="str">
        <f t="shared" si="47"/>
        <v/>
      </c>
      <c r="BD62" s="104"/>
      <c r="BE62" s="104"/>
      <c r="BF62" s="105">
        <f t="shared" si="30"/>
        <v>0</v>
      </c>
      <c r="BG62" s="93" t="str">
        <f t="shared" si="48"/>
        <v/>
      </c>
      <c r="BH62" s="104"/>
      <c r="BI62" s="104"/>
      <c r="BJ62" s="105">
        <f t="shared" si="31"/>
        <v>0</v>
      </c>
      <c r="BK62" s="93" t="str">
        <f t="shared" si="49"/>
        <v/>
      </c>
      <c r="BL62" s="104"/>
      <c r="BM62" s="104"/>
      <c r="BN62" s="105">
        <f t="shared" si="32"/>
        <v>0</v>
      </c>
      <c r="BO62" s="93" t="str">
        <f t="shared" si="50"/>
        <v/>
      </c>
      <c r="BP62" s="104"/>
      <c r="BQ62" s="104"/>
      <c r="BR62" s="105">
        <f t="shared" si="33"/>
        <v>0</v>
      </c>
      <c r="BS62" s="93" t="str">
        <f t="shared" si="51"/>
        <v/>
      </c>
      <c r="BT62" s="104"/>
      <c r="BU62" s="104"/>
      <c r="BV62" s="105">
        <f t="shared" si="34"/>
        <v>0</v>
      </c>
      <c r="BW62" s="93" t="str">
        <f t="shared" si="52"/>
        <v/>
      </c>
    </row>
    <row r="63" spans="1:75" s="55" customFormat="1" x14ac:dyDescent="0.25">
      <c r="A63" s="101">
        <v>60</v>
      </c>
      <c r="B63" s="102"/>
      <c r="C63" s="108"/>
      <c r="D63" s="103"/>
      <c r="E63" s="103"/>
      <c r="F63" s="105">
        <f t="shared" si="18"/>
        <v>0</v>
      </c>
      <c r="G63" s="93" t="str">
        <f t="shared" si="36"/>
        <v/>
      </c>
      <c r="H63" s="103"/>
      <c r="I63" s="103"/>
      <c r="J63" s="101">
        <f t="shared" si="19"/>
        <v>0</v>
      </c>
      <c r="K63" s="93" t="str">
        <f t="shared" si="37"/>
        <v/>
      </c>
      <c r="L63" s="104"/>
      <c r="M63" s="104"/>
      <c r="N63" s="105">
        <f t="shared" si="35"/>
        <v>0</v>
      </c>
      <c r="O63" s="93" t="str">
        <f t="shared" si="38"/>
        <v/>
      </c>
      <c r="P63" s="104"/>
      <c r="Q63" s="104"/>
      <c r="R63" s="105">
        <f t="shared" si="20"/>
        <v>0</v>
      </c>
      <c r="S63" s="93" t="str">
        <f t="shared" si="39"/>
        <v/>
      </c>
      <c r="T63" s="104"/>
      <c r="U63" s="104"/>
      <c r="V63" s="105">
        <f t="shared" si="21"/>
        <v>0</v>
      </c>
      <c r="W63" s="93" t="str">
        <f t="shared" si="40"/>
        <v/>
      </c>
      <c r="X63" s="104"/>
      <c r="Y63" s="104"/>
      <c r="Z63" s="105">
        <f t="shared" si="22"/>
        <v>0</v>
      </c>
      <c r="AA63" s="93" t="str">
        <f t="shared" si="41"/>
        <v/>
      </c>
      <c r="AB63" s="104"/>
      <c r="AC63" s="104"/>
      <c r="AD63" s="105">
        <f t="shared" si="23"/>
        <v>0</v>
      </c>
      <c r="AE63" s="93" t="str">
        <f t="shared" si="42"/>
        <v/>
      </c>
      <c r="AF63" s="104"/>
      <c r="AG63" s="104"/>
      <c r="AH63" s="105">
        <f t="shared" si="24"/>
        <v>0</v>
      </c>
      <c r="AI63" s="93" t="str">
        <f t="shared" si="43"/>
        <v/>
      </c>
      <c r="AJ63" s="104"/>
      <c r="AK63" s="104"/>
      <c r="AL63" s="105">
        <f t="shared" si="25"/>
        <v>0</v>
      </c>
      <c r="AM63" s="93" t="str">
        <f t="shared" si="44"/>
        <v/>
      </c>
      <c r="AN63" s="104"/>
      <c r="AO63" s="106"/>
      <c r="AP63" s="105">
        <f t="shared" si="26"/>
        <v>0</v>
      </c>
      <c r="AQ63" s="93" t="str">
        <f t="shared" si="45"/>
        <v/>
      </c>
      <c r="AR63" s="104"/>
      <c r="AS63" s="104"/>
      <c r="AT63" s="101">
        <f t="shared" si="27"/>
        <v>0</v>
      </c>
      <c r="AU63" s="93" t="str">
        <f t="shared" si="10"/>
        <v/>
      </c>
      <c r="AV63" s="104"/>
      <c r="AW63" s="104"/>
      <c r="AX63" s="105">
        <f t="shared" si="28"/>
        <v>0</v>
      </c>
      <c r="AY63" s="93" t="str">
        <f t="shared" si="46"/>
        <v/>
      </c>
      <c r="AZ63" s="104"/>
      <c r="BA63" s="104"/>
      <c r="BB63" s="105">
        <f t="shared" si="29"/>
        <v>0</v>
      </c>
      <c r="BC63" s="93" t="str">
        <f t="shared" si="47"/>
        <v/>
      </c>
      <c r="BD63" s="104"/>
      <c r="BE63" s="104"/>
      <c r="BF63" s="105">
        <f t="shared" si="30"/>
        <v>0</v>
      </c>
      <c r="BG63" s="93" t="str">
        <f t="shared" si="48"/>
        <v/>
      </c>
      <c r="BH63" s="104"/>
      <c r="BI63" s="104"/>
      <c r="BJ63" s="105">
        <f t="shared" si="31"/>
        <v>0</v>
      </c>
      <c r="BK63" s="93" t="str">
        <f t="shared" si="49"/>
        <v/>
      </c>
      <c r="BL63" s="104"/>
      <c r="BM63" s="104"/>
      <c r="BN63" s="105">
        <f t="shared" si="32"/>
        <v>0</v>
      </c>
      <c r="BO63" s="93" t="str">
        <f t="shared" si="50"/>
        <v/>
      </c>
      <c r="BP63" s="104"/>
      <c r="BQ63" s="104"/>
      <c r="BR63" s="105">
        <f t="shared" si="33"/>
        <v>0</v>
      </c>
      <c r="BS63" s="93" t="str">
        <f t="shared" si="51"/>
        <v/>
      </c>
      <c r="BT63" s="104"/>
      <c r="BU63" s="104"/>
      <c r="BV63" s="105">
        <f t="shared" si="34"/>
        <v>0</v>
      </c>
      <c r="BW63" s="93" t="str">
        <f t="shared" si="52"/>
        <v/>
      </c>
    </row>
    <row r="64" spans="1:75" s="55" customFormat="1" x14ac:dyDescent="0.25">
      <c r="A64" s="101">
        <v>61</v>
      </c>
      <c r="B64" s="102"/>
      <c r="C64" s="108"/>
      <c r="D64" s="103"/>
      <c r="E64" s="103"/>
      <c r="F64" s="105">
        <f t="shared" si="18"/>
        <v>0</v>
      </c>
      <c r="G64" s="93" t="str">
        <f t="shared" si="36"/>
        <v/>
      </c>
      <c r="H64" s="103"/>
      <c r="I64" s="103"/>
      <c r="J64" s="101">
        <f t="shared" si="19"/>
        <v>0</v>
      </c>
      <c r="K64" s="93" t="str">
        <f t="shared" si="37"/>
        <v/>
      </c>
      <c r="L64" s="104"/>
      <c r="M64" s="104"/>
      <c r="N64" s="105">
        <f t="shared" si="35"/>
        <v>0</v>
      </c>
      <c r="O64" s="93" t="str">
        <f t="shared" si="38"/>
        <v/>
      </c>
      <c r="P64" s="104"/>
      <c r="Q64" s="104"/>
      <c r="R64" s="105">
        <f t="shared" si="20"/>
        <v>0</v>
      </c>
      <c r="S64" s="93" t="str">
        <f t="shared" si="39"/>
        <v/>
      </c>
      <c r="T64" s="104"/>
      <c r="U64" s="104"/>
      <c r="V64" s="105">
        <f t="shared" si="21"/>
        <v>0</v>
      </c>
      <c r="W64" s="93" t="str">
        <f t="shared" si="40"/>
        <v/>
      </c>
      <c r="X64" s="104"/>
      <c r="Y64" s="104"/>
      <c r="Z64" s="105">
        <f t="shared" si="22"/>
        <v>0</v>
      </c>
      <c r="AA64" s="93" t="str">
        <f t="shared" si="41"/>
        <v/>
      </c>
      <c r="AB64" s="104"/>
      <c r="AC64" s="104"/>
      <c r="AD64" s="105">
        <f t="shared" si="23"/>
        <v>0</v>
      </c>
      <c r="AE64" s="93" t="str">
        <f t="shared" si="42"/>
        <v/>
      </c>
      <c r="AF64" s="104"/>
      <c r="AG64" s="104"/>
      <c r="AH64" s="105">
        <f t="shared" si="24"/>
        <v>0</v>
      </c>
      <c r="AI64" s="93" t="str">
        <f t="shared" si="43"/>
        <v/>
      </c>
      <c r="AJ64" s="104"/>
      <c r="AK64" s="104"/>
      <c r="AL64" s="105">
        <f t="shared" si="25"/>
        <v>0</v>
      </c>
      <c r="AM64" s="93" t="str">
        <f t="shared" si="44"/>
        <v/>
      </c>
      <c r="AN64" s="104"/>
      <c r="AO64" s="106"/>
      <c r="AP64" s="105">
        <f t="shared" si="26"/>
        <v>0</v>
      </c>
      <c r="AQ64" s="93" t="str">
        <f t="shared" si="45"/>
        <v/>
      </c>
      <c r="AR64" s="104"/>
      <c r="AS64" s="104"/>
      <c r="AT64" s="101">
        <f t="shared" si="27"/>
        <v>0</v>
      </c>
      <c r="AU64" s="93" t="str">
        <f t="shared" si="10"/>
        <v/>
      </c>
      <c r="AV64" s="104"/>
      <c r="AW64" s="104"/>
      <c r="AX64" s="105">
        <f t="shared" si="28"/>
        <v>0</v>
      </c>
      <c r="AY64" s="93" t="str">
        <f t="shared" si="46"/>
        <v/>
      </c>
      <c r="AZ64" s="104"/>
      <c r="BA64" s="104"/>
      <c r="BB64" s="105">
        <f t="shared" si="29"/>
        <v>0</v>
      </c>
      <c r="BC64" s="93" t="str">
        <f t="shared" si="47"/>
        <v/>
      </c>
      <c r="BD64" s="104"/>
      <c r="BE64" s="104"/>
      <c r="BF64" s="105">
        <f t="shared" si="30"/>
        <v>0</v>
      </c>
      <c r="BG64" s="93" t="str">
        <f t="shared" si="48"/>
        <v/>
      </c>
      <c r="BH64" s="104"/>
      <c r="BI64" s="104"/>
      <c r="BJ64" s="105">
        <f t="shared" si="31"/>
        <v>0</v>
      </c>
      <c r="BK64" s="93" t="str">
        <f t="shared" si="49"/>
        <v/>
      </c>
      <c r="BL64" s="104"/>
      <c r="BM64" s="104"/>
      <c r="BN64" s="105">
        <f t="shared" si="32"/>
        <v>0</v>
      </c>
      <c r="BO64" s="93" t="str">
        <f t="shared" si="50"/>
        <v/>
      </c>
      <c r="BP64" s="104"/>
      <c r="BQ64" s="104"/>
      <c r="BR64" s="105">
        <f t="shared" si="33"/>
        <v>0</v>
      </c>
      <c r="BS64" s="93" t="str">
        <f t="shared" si="51"/>
        <v/>
      </c>
      <c r="BT64" s="104"/>
      <c r="BU64" s="104"/>
      <c r="BV64" s="105">
        <f t="shared" si="34"/>
        <v>0</v>
      </c>
      <c r="BW64" s="93" t="str">
        <f t="shared" si="52"/>
        <v/>
      </c>
    </row>
    <row r="65" spans="1:75" s="55" customFormat="1" x14ac:dyDescent="0.25">
      <c r="A65" s="101">
        <v>62</v>
      </c>
      <c r="B65" s="102"/>
      <c r="C65" s="108"/>
      <c r="D65" s="103"/>
      <c r="E65" s="103"/>
      <c r="F65" s="105">
        <f t="shared" si="18"/>
        <v>0</v>
      </c>
      <c r="G65" s="93" t="str">
        <f t="shared" si="36"/>
        <v/>
      </c>
      <c r="H65" s="103"/>
      <c r="I65" s="103"/>
      <c r="J65" s="101">
        <f t="shared" si="19"/>
        <v>0</v>
      </c>
      <c r="K65" s="93" t="str">
        <f t="shared" si="37"/>
        <v/>
      </c>
      <c r="L65" s="104"/>
      <c r="M65" s="104"/>
      <c r="N65" s="105">
        <f t="shared" si="35"/>
        <v>0</v>
      </c>
      <c r="O65" s="93" t="str">
        <f t="shared" si="38"/>
        <v/>
      </c>
      <c r="P65" s="104"/>
      <c r="Q65" s="104"/>
      <c r="R65" s="105">
        <f t="shared" si="20"/>
        <v>0</v>
      </c>
      <c r="S65" s="93" t="str">
        <f t="shared" si="39"/>
        <v/>
      </c>
      <c r="T65" s="104"/>
      <c r="U65" s="104"/>
      <c r="V65" s="105">
        <f t="shared" si="21"/>
        <v>0</v>
      </c>
      <c r="W65" s="93" t="str">
        <f t="shared" si="40"/>
        <v/>
      </c>
      <c r="X65" s="104"/>
      <c r="Y65" s="104"/>
      <c r="Z65" s="105">
        <f t="shared" si="22"/>
        <v>0</v>
      </c>
      <c r="AA65" s="93" t="str">
        <f t="shared" si="41"/>
        <v/>
      </c>
      <c r="AB65" s="104"/>
      <c r="AC65" s="104"/>
      <c r="AD65" s="105">
        <f t="shared" si="23"/>
        <v>0</v>
      </c>
      <c r="AE65" s="93" t="str">
        <f t="shared" si="42"/>
        <v/>
      </c>
      <c r="AF65" s="104"/>
      <c r="AG65" s="104"/>
      <c r="AH65" s="105">
        <f t="shared" si="24"/>
        <v>0</v>
      </c>
      <c r="AI65" s="93" t="str">
        <f t="shared" si="43"/>
        <v/>
      </c>
      <c r="AJ65" s="104"/>
      <c r="AK65" s="104"/>
      <c r="AL65" s="105">
        <f t="shared" si="25"/>
        <v>0</v>
      </c>
      <c r="AM65" s="93" t="str">
        <f t="shared" si="44"/>
        <v/>
      </c>
      <c r="AN65" s="104"/>
      <c r="AO65" s="106"/>
      <c r="AP65" s="105">
        <f t="shared" si="26"/>
        <v>0</v>
      </c>
      <c r="AQ65" s="93" t="str">
        <f t="shared" si="45"/>
        <v/>
      </c>
      <c r="AR65" s="104"/>
      <c r="AS65" s="104"/>
      <c r="AT65" s="101">
        <f t="shared" si="27"/>
        <v>0</v>
      </c>
      <c r="AU65" s="93" t="str">
        <f t="shared" si="10"/>
        <v/>
      </c>
      <c r="AV65" s="104"/>
      <c r="AW65" s="104"/>
      <c r="AX65" s="105">
        <f t="shared" si="28"/>
        <v>0</v>
      </c>
      <c r="AY65" s="93" t="str">
        <f t="shared" si="46"/>
        <v/>
      </c>
      <c r="AZ65" s="104"/>
      <c r="BA65" s="104"/>
      <c r="BB65" s="105">
        <f t="shared" si="29"/>
        <v>0</v>
      </c>
      <c r="BC65" s="93" t="str">
        <f t="shared" si="47"/>
        <v/>
      </c>
      <c r="BD65" s="104"/>
      <c r="BE65" s="104"/>
      <c r="BF65" s="105">
        <f t="shared" si="30"/>
        <v>0</v>
      </c>
      <c r="BG65" s="93" t="str">
        <f t="shared" si="48"/>
        <v/>
      </c>
      <c r="BH65" s="104"/>
      <c r="BI65" s="104"/>
      <c r="BJ65" s="105">
        <f t="shared" si="31"/>
        <v>0</v>
      </c>
      <c r="BK65" s="93" t="str">
        <f t="shared" si="49"/>
        <v/>
      </c>
      <c r="BL65" s="104"/>
      <c r="BM65" s="104"/>
      <c r="BN65" s="105">
        <f t="shared" si="32"/>
        <v>0</v>
      </c>
      <c r="BO65" s="93" t="str">
        <f t="shared" si="50"/>
        <v/>
      </c>
      <c r="BP65" s="104"/>
      <c r="BQ65" s="104"/>
      <c r="BR65" s="105">
        <f t="shared" si="33"/>
        <v>0</v>
      </c>
      <c r="BS65" s="93" t="str">
        <f t="shared" si="51"/>
        <v/>
      </c>
      <c r="BT65" s="104"/>
      <c r="BU65" s="104"/>
      <c r="BV65" s="105">
        <f t="shared" si="34"/>
        <v>0</v>
      </c>
      <c r="BW65" s="93" t="str">
        <f t="shared" si="52"/>
        <v/>
      </c>
    </row>
    <row r="66" spans="1:75" s="55" customFormat="1" x14ac:dyDescent="0.25">
      <c r="A66" s="101">
        <v>63</v>
      </c>
      <c r="B66" s="102"/>
      <c r="C66" s="108"/>
      <c r="D66" s="103"/>
      <c r="E66" s="103"/>
      <c r="F66" s="105">
        <f t="shared" si="18"/>
        <v>0</v>
      </c>
      <c r="G66" s="93" t="str">
        <f t="shared" si="36"/>
        <v/>
      </c>
      <c r="H66" s="103"/>
      <c r="I66" s="103"/>
      <c r="J66" s="101">
        <f t="shared" si="19"/>
        <v>0</v>
      </c>
      <c r="K66" s="93" t="str">
        <f t="shared" si="37"/>
        <v/>
      </c>
      <c r="L66" s="104"/>
      <c r="M66" s="104"/>
      <c r="N66" s="105">
        <f t="shared" si="35"/>
        <v>0</v>
      </c>
      <c r="O66" s="93" t="str">
        <f t="shared" si="38"/>
        <v/>
      </c>
      <c r="P66" s="104"/>
      <c r="Q66" s="104"/>
      <c r="R66" s="105">
        <f t="shared" si="20"/>
        <v>0</v>
      </c>
      <c r="S66" s="93" t="str">
        <f t="shared" si="39"/>
        <v/>
      </c>
      <c r="T66" s="104"/>
      <c r="U66" s="104"/>
      <c r="V66" s="105">
        <f t="shared" si="21"/>
        <v>0</v>
      </c>
      <c r="W66" s="93" t="str">
        <f t="shared" si="40"/>
        <v/>
      </c>
      <c r="X66" s="104"/>
      <c r="Y66" s="104"/>
      <c r="Z66" s="105">
        <f t="shared" si="22"/>
        <v>0</v>
      </c>
      <c r="AA66" s="93" t="str">
        <f t="shared" si="41"/>
        <v/>
      </c>
      <c r="AB66" s="104"/>
      <c r="AC66" s="104"/>
      <c r="AD66" s="105">
        <f t="shared" si="23"/>
        <v>0</v>
      </c>
      <c r="AE66" s="93" t="str">
        <f t="shared" si="42"/>
        <v/>
      </c>
      <c r="AF66" s="104"/>
      <c r="AG66" s="104"/>
      <c r="AH66" s="105">
        <f t="shared" si="24"/>
        <v>0</v>
      </c>
      <c r="AI66" s="93" t="str">
        <f t="shared" si="43"/>
        <v/>
      </c>
      <c r="AJ66" s="104"/>
      <c r="AK66" s="104"/>
      <c r="AL66" s="105">
        <f t="shared" si="25"/>
        <v>0</v>
      </c>
      <c r="AM66" s="93" t="str">
        <f t="shared" si="44"/>
        <v/>
      </c>
      <c r="AN66" s="104"/>
      <c r="AO66" s="106"/>
      <c r="AP66" s="105">
        <f t="shared" si="26"/>
        <v>0</v>
      </c>
      <c r="AQ66" s="93" t="str">
        <f t="shared" si="45"/>
        <v/>
      </c>
      <c r="AR66" s="104"/>
      <c r="AS66" s="104"/>
      <c r="AT66" s="101">
        <f t="shared" si="27"/>
        <v>0</v>
      </c>
      <c r="AU66" s="93" t="str">
        <f t="shared" si="10"/>
        <v/>
      </c>
      <c r="AV66" s="104"/>
      <c r="AW66" s="104"/>
      <c r="AX66" s="105">
        <f t="shared" si="28"/>
        <v>0</v>
      </c>
      <c r="AY66" s="93" t="str">
        <f t="shared" si="46"/>
        <v/>
      </c>
      <c r="AZ66" s="104"/>
      <c r="BA66" s="104"/>
      <c r="BB66" s="105">
        <f t="shared" si="29"/>
        <v>0</v>
      </c>
      <c r="BC66" s="93" t="str">
        <f t="shared" si="47"/>
        <v/>
      </c>
      <c r="BD66" s="104"/>
      <c r="BE66" s="104"/>
      <c r="BF66" s="105">
        <f t="shared" si="30"/>
        <v>0</v>
      </c>
      <c r="BG66" s="93" t="str">
        <f t="shared" si="48"/>
        <v/>
      </c>
      <c r="BH66" s="104"/>
      <c r="BI66" s="104"/>
      <c r="BJ66" s="105">
        <f t="shared" si="31"/>
        <v>0</v>
      </c>
      <c r="BK66" s="93" t="str">
        <f t="shared" si="49"/>
        <v/>
      </c>
      <c r="BL66" s="104"/>
      <c r="BM66" s="104"/>
      <c r="BN66" s="105">
        <f t="shared" si="32"/>
        <v>0</v>
      </c>
      <c r="BO66" s="93" t="str">
        <f t="shared" si="50"/>
        <v/>
      </c>
      <c r="BP66" s="104"/>
      <c r="BQ66" s="104"/>
      <c r="BR66" s="105">
        <f t="shared" si="33"/>
        <v>0</v>
      </c>
      <c r="BS66" s="93" t="str">
        <f t="shared" si="51"/>
        <v/>
      </c>
      <c r="BT66" s="104"/>
      <c r="BU66" s="104"/>
      <c r="BV66" s="105">
        <f t="shared" si="34"/>
        <v>0</v>
      </c>
      <c r="BW66" s="93" t="str">
        <f t="shared" si="52"/>
        <v/>
      </c>
    </row>
    <row r="67" spans="1:75" s="55" customFormat="1" x14ac:dyDescent="0.25">
      <c r="A67" s="101">
        <v>64</v>
      </c>
      <c r="B67" s="102"/>
      <c r="C67" s="108"/>
      <c r="D67" s="103"/>
      <c r="E67" s="103"/>
      <c r="F67" s="105">
        <f t="shared" si="18"/>
        <v>0</v>
      </c>
      <c r="G67" s="93" t="str">
        <f t="shared" si="36"/>
        <v/>
      </c>
      <c r="H67" s="103"/>
      <c r="I67" s="103"/>
      <c r="J67" s="101">
        <f t="shared" si="19"/>
        <v>0</v>
      </c>
      <c r="K67" s="93" t="str">
        <f t="shared" si="37"/>
        <v/>
      </c>
      <c r="L67" s="104"/>
      <c r="M67" s="104"/>
      <c r="N67" s="105">
        <f t="shared" si="35"/>
        <v>0</v>
      </c>
      <c r="O67" s="93" t="str">
        <f t="shared" si="38"/>
        <v/>
      </c>
      <c r="P67" s="104"/>
      <c r="Q67" s="104"/>
      <c r="R67" s="105">
        <f t="shared" si="20"/>
        <v>0</v>
      </c>
      <c r="S67" s="93" t="str">
        <f t="shared" si="39"/>
        <v/>
      </c>
      <c r="T67" s="104"/>
      <c r="U67" s="104"/>
      <c r="V67" s="105">
        <f t="shared" si="21"/>
        <v>0</v>
      </c>
      <c r="W67" s="93" t="str">
        <f t="shared" si="40"/>
        <v/>
      </c>
      <c r="X67" s="104"/>
      <c r="Y67" s="104"/>
      <c r="Z67" s="105">
        <f t="shared" si="22"/>
        <v>0</v>
      </c>
      <c r="AA67" s="93" t="str">
        <f t="shared" si="41"/>
        <v/>
      </c>
      <c r="AB67" s="104"/>
      <c r="AC67" s="104"/>
      <c r="AD67" s="105">
        <f t="shared" si="23"/>
        <v>0</v>
      </c>
      <c r="AE67" s="93" t="str">
        <f t="shared" si="42"/>
        <v/>
      </c>
      <c r="AF67" s="104"/>
      <c r="AG67" s="104"/>
      <c r="AH67" s="105">
        <f t="shared" si="24"/>
        <v>0</v>
      </c>
      <c r="AI67" s="93" t="str">
        <f t="shared" si="43"/>
        <v/>
      </c>
      <c r="AJ67" s="104"/>
      <c r="AK67" s="104"/>
      <c r="AL67" s="105">
        <f t="shared" si="25"/>
        <v>0</v>
      </c>
      <c r="AM67" s="93" t="str">
        <f t="shared" si="44"/>
        <v/>
      </c>
      <c r="AN67" s="104"/>
      <c r="AO67" s="106"/>
      <c r="AP67" s="105">
        <f t="shared" si="26"/>
        <v>0</v>
      </c>
      <c r="AQ67" s="93" t="str">
        <f t="shared" si="45"/>
        <v/>
      </c>
      <c r="AR67" s="104"/>
      <c r="AS67" s="104"/>
      <c r="AT67" s="101">
        <f t="shared" si="27"/>
        <v>0</v>
      </c>
      <c r="AU67" s="93" t="str">
        <f t="shared" si="10"/>
        <v/>
      </c>
      <c r="AV67" s="104"/>
      <c r="AW67" s="104"/>
      <c r="AX67" s="105">
        <f t="shared" si="28"/>
        <v>0</v>
      </c>
      <c r="AY67" s="93" t="str">
        <f t="shared" si="46"/>
        <v/>
      </c>
      <c r="AZ67" s="104"/>
      <c r="BA67" s="104"/>
      <c r="BB67" s="105">
        <f t="shared" si="29"/>
        <v>0</v>
      </c>
      <c r="BC67" s="93" t="str">
        <f t="shared" si="47"/>
        <v/>
      </c>
      <c r="BD67" s="104"/>
      <c r="BE67" s="104"/>
      <c r="BF67" s="105">
        <f t="shared" si="30"/>
        <v>0</v>
      </c>
      <c r="BG67" s="93" t="str">
        <f t="shared" si="48"/>
        <v/>
      </c>
      <c r="BH67" s="104"/>
      <c r="BI67" s="104"/>
      <c r="BJ67" s="105">
        <f t="shared" si="31"/>
        <v>0</v>
      </c>
      <c r="BK67" s="93" t="str">
        <f t="shared" si="49"/>
        <v/>
      </c>
      <c r="BL67" s="104"/>
      <c r="BM67" s="104"/>
      <c r="BN67" s="105">
        <f t="shared" si="32"/>
        <v>0</v>
      </c>
      <c r="BO67" s="93" t="str">
        <f t="shared" si="50"/>
        <v/>
      </c>
      <c r="BP67" s="104"/>
      <c r="BQ67" s="104"/>
      <c r="BR67" s="105">
        <f t="shared" si="33"/>
        <v>0</v>
      </c>
      <c r="BS67" s="93" t="str">
        <f t="shared" si="51"/>
        <v/>
      </c>
      <c r="BT67" s="104"/>
      <c r="BU67" s="104"/>
      <c r="BV67" s="105">
        <f t="shared" si="34"/>
        <v>0</v>
      </c>
      <c r="BW67" s="93" t="str">
        <f t="shared" si="52"/>
        <v/>
      </c>
    </row>
    <row r="68" spans="1:75" s="55" customFormat="1" x14ac:dyDescent="0.25">
      <c r="A68" s="101">
        <v>65</v>
      </c>
      <c r="B68" s="102"/>
      <c r="C68" s="108"/>
      <c r="D68" s="103"/>
      <c r="E68" s="103"/>
      <c r="F68" s="105">
        <f t="shared" si="18"/>
        <v>0</v>
      </c>
      <c r="G68" s="93" t="str">
        <f t="shared" ref="G68:G99" si="53">IF(AND(D68=0,E68=0),"",_xlfn.TEXTJOIN(" ",TRUE,$B68,"-",$F68,"T"))</f>
        <v/>
      </c>
      <c r="H68" s="103"/>
      <c r="I68" s="103"/>
      <c r="J68" s="101">
        <f t="shared" si="19"/>
        <v>0</v>
      </c>
      <c r="K68" s="93" t="str">
        <f t="shared" ref="K68:K99" si="54">IF(AND(H68=0,I68=0),"",_xlfn.TEXTJOIN(" ",TRUE,$B68,"-",$J68,"T"))</f>
        <v/>
      </c>
      <c r="L68" s="104"/>
      <c r="M68" s="104"/>
      <c r="N68" s="105">
        <f t="shared" si="35"/>
        <v>0</v>
      </c>
      <c r="O68" s="93" t="str">
        <f t="shared" ref="O68:O99" si="55">IF(AND(L68=0,M68=0),"",_xlfn.TEXTJOIN(" ",TRUE,$B68,"-",$N68,"T"))</f>
        <v/>
      </c>
      <c r="P68" s="104"/>
      <c r="Q68" s="104"/>
      <c r="R68" s="105">
        <f t="shared" si="20"/>
        <v>0</v>
      </c>
      <c r="S68" s="93" t="str">
        <f t="shared" ref="S68:S99" si="56">IF(AND(P68=0,Q68=0),"",_xlfn.TEXTJOIN(" ",TRUE,$B68,"-",$R68,"T"))</f>
        <v/>
      </c>
      <c r="T68" s="104"/>
      <c r="U68" s="104"/>
      <c r="V68" s="105">
        <f t="shared" si="21"/>
        <v>0</v>
      </c>
      <c r="W68" s="93" t="str">
        <f t="shared" ref="W68:W99" si="57">IF(AND(T68=0,U68=0),"",_xlfn.TEXTJOIN(" ",TRUE,$B68,"-",$V68,"T"))</f>
        <v/>
      </c>
      <c r="X68" s="104"/>
      <c r="Y68" s="104"/>
      <c r="Z68" s="105">
        <f t="shared" si="22"/>
        <v>0</v>
      </c>
      <c r="AA68" s="93" t="str">
        <f t="shared" ref="AA68:AA99" si="58">IF(AND(X68=0,Y68=0),"",_xlfn.TEXTJOIN(" ",TRUE,$B68,"-",$Z68,"T"))</f>
        <v/>
      </c>
      <c r="AB68" s="104"/>
      <c r="AC68" s="104"/>
      <c r="AD68" s="105">
        <f t="shared" si="23"/>
        <v>0</v>
      </c>
      <c r="AE68" s="93" t="str">
        <f t="shared" ref="AE68:AE99" si="59">IF(AND(AB68=0,AC68=0),"",_xlfn.TEXTJOIN(" ",TRUE,$B68,"-",$AD68,"T"))</f>
        <v/>
      </c>
      <c r="AF68" s="104"/>
      <c r="AG68" s="104"/>
      <c r="AH68" s="105">
        <f t="shared" si="24"/>
        <v>0</v>
      </c>
      <c r="AI68" s="93" t="str">
        <f t="shared" ref="AI68:AI99" si="60">IF(AND(AF68=0,AG68=0),"",_xlfn.TEXTJOIN(" ",TRUE,$B68,"-",$AH68,"T"))</f>
        <v/>
      </c>
      <c r="AJ68" s="104"/>
      <c r="AK68" s="104"/>
      <c r="AL68" s="105">
        <f t="shared" si="25"/>
        <v>0</v>
      </c>
      <c r="AM68" s="93" t="str">
        <f t="shared" ref="AM68:AM99" si="61">IF(AND(AJ68=0,AK68=0),"",_xlfn.TEXTJOIN(" ",TRUE,$B68,"-",$AL68,"T"))</f>
        <v/>
      </c>
      <c r="AN68" s="104"/>
      <c r="AO68" s="106"/>
      <c r="AP68" s="105">
        <f t="shared" si="26"/>
        <v>0</v>
      </c>
      <c r="AQ68" s="93" t="str">
        <f t="shared" ref="AQ68:AQ99" si="62">IF(AND(AN68=0,AO68=0),"",_xlfn.TEXTJOIN(" ",TRUE,$B68,"-",$AP68,"T"))</f>
        <v/>
      </c>
      <c r="AR68" s="104"/>
      <c r="AS68" s="104"/>
      <c r="AT68" s="101">
        <f t="shared" si="27"/>
        <v>0</v>
      </c>
      <c r="AU68" s="93" t="str">
        <f t="shared" ref="AU68:AU115" si="63">IF(AND(AR68=0,AS68=0),"",_xlfn.TEXTJOIN(" ",TRUE,$B68,"-",$AT68,"T"))</f>
        <v/>
      </c>
      <c r="AV68" s="104"/>
      <c r="AW68" s="104"/>
      <c r="AX68" s="105">
        <f t="shared" si="28"/>
        <v>0</v>
      </c>
      <c r="AY68" s="93" t="str">
        <f t="shared" ref="AY68:AY99" si="64">IF(AND(AV68=0,AW68=0),"",_xlfn.TEXTJOIN(" ",TRUE,$B68,"-",$AX68,"T"))</f>
        <v/>
      </c>
      <c r="AZ68" s="104"/>
      <c r="BA68" s="104"/>
      <c r="BB68" s="105">
        <f t="shared" si="29"/>
        <v>0</v>
      </c>
      <c r="BC68" s="93" t="str">
        <f t="shared" ref="BC68:BC99" si="65">IF(AND(AZ68=0,BA68=0),"",_xlfn.TEXTJOIN(" ",TRUE,$B68,"-",$BB68,"T"))</f>
        <v/>
      </c>
      <c r="BD68" s="104"/>
      <c r="BE68" s="104"/>
      <c r="BF68" s="105">
        <f t="shared" si="30"/>
        <v>0</v>
      </c>
      <c r="BG68" s="93" t="str">
        <f t="shared" ref="BG68:BG99" si="66">IF(AND(BD68=0,BE68=0),"",_xlfn.TEXTJOIN(" ",TRUE,$B68,"-",$BF68,"T"))</f>
        <v/>
      </c>
      <c r="BH68" s="104"/>
      <c r="BI68" s="104"/>
      <c r="BJ68" s="105">
        <f t="shared" si="31"/>
        <v>0</v>
      </c>
      <c r="BK68" s="93" t="str">
        <f t="shared" ref="BK68:BK99" si="67">IF(AND(BH68=0,BI68=0),"",_xlfn.TEXTJOIN(" ",TRUE,$B68,"-",$BJ68,"T"))</f>
        <v/>
      </c>
      <c r="BL68" s="104"/>
      <c r="BM68" s="104"/>
      <c r="BN68" s="105">
        <f t="shared" si="32"/>
        <v>0</v>
      </c>
      <c r="BO68" s="93" t="str">
        <f t="shared" ref="BO68:BO99" si="68">IF(AND(BL68=0,BM68=0),"",_xlfn.TEXTJOIN(" ",TRUE,$B68,"-",$BN68,"T"))</f>
        <v/>
      </c>
      <c r="BP68" s="104"/>
      <c r="BQ68" s="104"/>
      <c r="BR68" s="105">
        <f t="shared" si="33"/>
        <v>0</v>
      </c>
      <c r="BS68" s="93" t="str">
        <f t="shared" ref="BS68:BS99" si="69">IF(AND(BP68=0,BQ68=0),"",_xlfn.TEXTJOIN(" ",TRUE,$B68,"-",$BR68,"T"))</f>
        <v/>
      </c>
      <c r="BT68" s="104"/>
      <c r="BU68" s="104"/>
      <c r="BV68" s="105">
        <f t="shared" si="34"/>
        <v>0</v>
      </c>
      <c r="BW68" s="93" t="str">
        <f t="shared" ref="BW68:BW99" si="70">IF(AND(BT68=0,BU68=0),"",_xlfn.TEXTJOIN(" ",TRUE,$B68,"-",$BV68,"T"))</f>
        <v/>
      </c>
    </row>
    <row r="69" spans="1:75" s="55" customFormat="1" x14ac:dyDescent="0.25">
      <c r="A69" s="101">
        <v>66</v>
      </c>
      <c r="B69" s="102"/>
      <c r="C69" s="108"/>
      <c r="D69" s="103"/>
      <c r="E69" s="103"/>
      <c r="F69" s="105">
        <f t="shared" ref="F69:F115" si="71">SUM(D69:E69)</f>
        <v>0</v>
      </c>
      <c r="G69" s="93" t="str">
        <f t="shared" si="53"/>
        <v/>
      </c>
      <c r="H69" s="103"/>
      <c r="I69" s="103"/>
      <c r="J69" s="101">
        <f t="shared" ref="J69:J115" si="72">SUM(H69:I69)</f>
        <v>0</v>
      </c>
      <c r="K69" s="93" t="str">
        <f t="shared" si="54"/>
        <v/>
      </c>
      <c r="L69" s="104"/>
      <c r="M69" s="104"/>
      <c r="N69" s="105">
        <f t="shared" ref="N69:N115" si="73">SUM(L69:M69)</f>
        <v>0</v>
      </c>
      <c r="O69" s="93" t="str">
        <f t="shared" si="55"/>
        <v/>
      </c>
      <c r="P69" s="104"/>
      <c r="Q69" s="104"/>
      <c r="R69" s="105">
        <f t="shared" ref="R69:R115" si="74">SUM(P69:Q69)</f>
        <v>0</v>
      </c>
      <c r="S69" s="93" t="str">
        <f t="shared" si="56"/>
        <v/>
      </c>
      <c r="T69" s="104"/>
      <c r="U69" s="104"/>
      <c r="V69" s="105">
        <f t="shared" ref="V69:V115" si="75">SUM(T69:U69)</f>
        <v>0</v>
      </c>
      <c r="W69" s="93" t="str">
        <f t="shared" si="57"/>
        <v/>
      </c>
      <c r="X69" s="104"/>
      <c r="Y69" s="104"/>
      <c r="Z69" s="105">
        <f t="shared" ref="Z69:Z115" si="76">SUM(X69:Y69)</f>
        <v>0</v>
      </c>
      <c r="AA69" s="93" t="str">
        <f t="shared" si="58"/>
        <v/>
      </c>
      <c r="AB69" s="104"/>
      <c r="AC69" s="104"/>
      <c r="AD69" s="105">
        <f t="shared" ref="AD69:AD115" si="77">SUM(AB69:AC69)</f>
        <v>0</v>
      </c>
      <c r="AE69" s="93" t="str">
        <f t="shared" si="59"/>
        <v/>
      </c>
      <c r="AF69" s="104"/>
      <c r="AG69" s="104"/>
      <c r="AH69" s="105">
        <f t="shared" ref="AH69:AH115" si="78">SUM(AF69:AG69)</f>
        <v>0</v>
      </c>
      <c r="AI69" s="93" t="str">
        <f t="shared" si="60"/>
        <v/>
      </c>
      <c r="AJ69" s="104"/>
      <c r="AK69" s="104"/>
      <c r="AL69" s="105">
        <f t="shared" ref="AL69:AL115" si="79">SUM(AJ69:AK69)</f>
        <v>0</v>
      </c>
      <c r="AM69" s="93" t="str">
        <f t="shared" si="61"/>
        <v/>
      </c>
      <c r="AN69" s="104"/>
      <c r="AO69" s="106"/>
      <c r="AP69" s="105">
        <f t="shared" ref="AP69:AP115" si="80">AN69</f>
        <v>0</v>
      </c>
      <c r="AQ69" s="93" t="str">
        <f t="shared" si="62"/>
        <v/>
      </c>
      <c r="AR69" s="104"/>
      <c r="AS69" s="104"/>
      <c r="AT69" s="101">
        <f t="shared" ref="AT69:AT115" si="81">SUM(AR69:AS69)</f>
        <v>0</v>
      </c>
      <c r="AU69" s="93" t="str">
        <f t="shared" si="63"/>
        <v/>
      </c>
      <c r="AV69" s="104"/>
      <c r="AW69" s="104"/>
      <c r="AX69" s="105">
        <f t="shared" ref="AX69:AX115" si="82">SUM(AV69:AW69)</f>
        <v>0</v>
      </c>
      <c r="AY69" s="93" t="str">
        <f t="shared" si="64"/>
        <v/>
      </c>
      <c r="AZ69" s="104"/>
      <c r="BA69" s="104"/>
      <c r="BB69" s="105">
        <f t="shared" ref="BB69:BB115" si="83">SUM(AZ69:BA69)</f>
        <v>0</v>
      </c>
      <c r="BC69" s="93" t="str">
        <f t="shared" si="65"/>
        <v/>
      </c>
      <c r="BD69" s="104"/>
      <c r="BE69" s="104"/>
      <c r="BF69" s="105">
        <f t="shared" ref="BF69:BF115" si="84">SUM(BD69:BE69)</f>
        <v>0</v>
      </c>
      <c r="BG69" s="93" t="str">
        <f t="shared" si="66"/>
        <v/>
      </c>
      <c r="BH69" s="104"/>
      <c r="BI69" s="104"/>
      <c r="BJ69" s="105">
        <f t="shared" ref="BJ69:BJ115" si="85">SUM(BH69:BI69)</f>
        <v>0</v>
      </c>
      <c r="BK69" s="93" t="str">
        <f t="shared" si="67"/>
        <v/>
      </c>
      <c r="BL69" s="104"/>
      <c r="BM69" s="104"/>
      <c r="BN69" s="105">
        <f t="shared" ref="BN69:BN115" si="86">SUM(BL69:BM69)</f>
        <v>0</v>
      </c>
      <c r="BO69" s="93" t="str">
        <f t="shared" si="68"/>
        <v/>
      </c>
      <c r="BP69" s="104"/>
      <c r="BQ69" s="104"/>
      <c r="BR69" s="105">
        <f t="shared" ref="BR69:BR115" si="87">SUM(BP69:BQ69)</f>
        <v>0</v>
      </c>
      <c r="BS69" s="93" t="str">
        <f t="shared" si="69"/>
        <v/>
      </c>
      <c r="BT69" s="104"/>
      <c r="BU69" s="104"/>
      <c r="BV69" s="105">
        <f t="shared" ref="BV69:BV115" si="88">SUM(BT69:BU69)</f>
        <v>0</v>
      </c>
      <c r="BW69" s="93" t="str">
        <f t="shared" si="70"/>
        <v/>
      </c>
    </row>
    <row r="70" spans="1:75" s="55" customFormat="1" x14ac:dyDescent="0.25">
      <c r="A70" s="101">
        <v>67</v>
      </c>
      <c r="B70" s="102"/>
      <c r="C70" s="108"/>
      <c r="D70" s="103"/>
      <c r="E70" s="103"/>
      <c r="F70" s="105">
        <f t="shared" si="71"/>
        <v>0</v>
      </c>
      <c r="G70" s="93" t="str">
        <f t="shared" si="53"/>
        <v/>
      </c>
      <c r="H70" s="103"/>
      <c r="I70" s="103"/>
      <c r="J70" s="101">
        <f t="shared" si="72"/>
        <v>0</v>
      </c>
      <c r="K70" s="93" t="str">
        <f t="shared" si="54"/>
        <v/>
      </c>
      <c r="L70" s="104"/>
      <c r="M70" s="104"/>
      <c r="N70" s="105">
        <f t="shared" si="73"/>
        <v>0</v>
      </c>
      <c r="O70" s="93" t="str">
        <f t="shared" si="55"/>
        <v/>
      </c>
      <c r="P70" s="104"/>
      <c r="Q70" s="104"/>
      <c r="R70" s="105">
        <f t="shared" si="74"/>
        <v>0</v>
      </c>
      <c r="S70" s="93" t="str">
        <f t="shared" si="56"/>
        <v/>
      </c>
      <c r="T70" s="104"/>
      <c r="U70" s="104"/>
      <c r="V70" s="105">
        <f t="shared" si="75"/>
        <v>0</v>
      </c>
      <c r="W70" s="93" t="str">
        <f t="shared" si="57"/>
        <v/>
      </c>
      <c r="X70" s="104"/>
      <c r="Y70" s="104"/>
      <c r="Z70" s="105">
        <f t="shared" si="76"/>
        <v>0</v>
      </c>
      <c r="AA70" s="93" t="str">
        <f t="shared" si="58"/>
        <v/>
      </c>
      <c r="AB70" s="104"/>
      <c r="AC70" s="104"/>
      <c r="AD70" s="105">
        <f t="shared" si="77"/>
        <v>0</v>
      </c>
      <c r="AE70" s="93" t="str">
        <f t="shared" si="59"/>
        <v/>
      </c>
      <c r="AF70" s="104"/>
      <c r="AG70" s="104"/>
      <c r="AH70" s="105">
        <f t="shared" si="78"/>
        <v>0</v>
      </c>
      <c r="AI70" s="93" t="str">
        <f t="shared" si="60"/>
        <v/>
      </c>
      <c r="AJ70" s="104"/>
      <c r="AK70" s="104"/>
      <c r="AL70" s="105">
        <f t="shared" si="79"/>
        <v>0</v>
      </c>
      <c r="AM70" s="93" t="str">
        <f t="shared" si="61"/>
        <v/>
      </c>
      <c r="AN70" s="104"/>
      <c r="AO70" s="106"/>
      <c r="AP70" s="105">
        <f t="shared" si="80"/>
        <v>0</v>
      </c>
      <c r="AQ70" s="93" t="str">
        <f t="shared" si="62"/>
        <v/>
      </c>
      <c r="AR70" s="104"/>
      <c r="AS70" s="104"/>
      <c r="AT70" s="101">
        <f t="shared" si="81"/>
        <v>0</v>
      </c>
      <c r="AU70" s="93" t="str">
        <f t="shared" si="63"/>
        <v/>
      </c>
      <c r="AV70" s="104"/>
      <c r="AW70" s="104"/>
      <c r="AX70" s="105">
        <f t="shared" si="82"/>
        <v>0</v>
      </c>
      <c r="AY70" s="93" t="str">
        <f t="shared" si="64"/>
        <v/>
      </c>
      <c r="AZ70" s="104"/>
      <c r="BA70" s="104"/>
      <c r="BB70" s="105">
        <f t="shared" si="83"/>
        <v>0</v>
      </c>
      <c r="BC70" s="93" t="str">
        <f t="shared" si="65"/>
        <v/>
      </c>
      <c r="BD70" s="104"/>
      <c r="BE70" s="104"/>
      <c r="BF70" s="105">
        <f t="shared" si="84"/>
        <v>0</v>
      </c>
      <c r="BG70" s="93" t="str">
        <f t="shared" si="66"/>
        <v/>
      </c>
      <c r="BH70" s="104"/>
      <c r="BI70" s="104"/>
      <c r="BJ70" s="105">
        <f t="shared" si="85"/>
        <v>0</v>
      </c>
      <c r="BK70" s="93" t="str">
        <f t="shared" si="67"/>
        <v/>
      </c>
      <c r="BL70" s="104"/>
      <c r="BM70" s="104"/>
      <c r="BN70" s="105">
        <f t="shared" si="86"/>
        <v>0</v>
      </c>
      <c r="BO70" s="93" t="str">
        <f t="shared" si="68"/>
        <v/>
      </c>
      <c r="BP70" s="104"/>
      <c r="BQ70" s="104"/>
      <c r="BR70" s="105">
        <f t="shared" si="87"/>
        <v>0</v>
      </c>
      <c r="BS70" s="93" t="str">
        <f t="shared" si="69"/>
        <v/>
      </c>
      <c r="BT70" s="104"/>
      <c r="BU70" s="104"/>
      <c r="BV70" s="105">
        <f t="shared" si="88"/>
        <v>0</v>
      </c>
      <c r="BW70" s="93" t="str">
        <f t="shared" si="70"/>
        <v/>
      </c>
    </row>
    <row r="71" spans="1:75" s="55" customFormat="1" x14ac:dyDescent="0.25">
      <c r="A71" s="101">
        <v>68</v>
      </c>
      <c r="B71" s="102"/>
      <c r="C71" s="108"/>
      <c r="D71" s="103"/>
      <c r="E71" s="103"/>
      <c r="F71" s="105">
        <f t="shared" si="71"/>
        <v>0</v>
      </c>
      <c r="G71" s="93" t="str">
        <f t="shared" si="53"/>
        <v/>
      </c>
      <c r="H71" s="103"/>
      <c r="I71" s="103"/>
      <c r="J71" s="101">
        <f t="shared" si="72"/>
        <v>0</v>
      </c>
      <c r="K71" s="93" t="str">
        <f t="shared" si="54"/>
        <v/>
      </c>
      <c r="L71" s="104"/>
      <c r="M71" s="104"/>
      <c r="N71" s="105">
        <f t="shared" si="73"/>
        <v>0</v>
      </c>
      <c r="O71" s="93" t="str">
        <f t="shared" si="55"/>
        <v/>
      </c>
      <c r="P71" s="104"/>
      <c r="Q71" s="104"/>
      <c r="R71" s="105">
        <f t="shared" si="74"/>
        <v>0</v>
      </c>
      <c r="S71" s="93" t="str">
        <f t="shared" si="56"/>
        <v/>
      </c>
      <c r="T71" s="104"/>
      <c r="U71" s="104"/>
      <c r="V71" s="105">
        <f t="shared" si="75"/>
        <v>0</v>
      </c>
      <c r="W71" s="93" t="str">
        <f t="shared" si="57"/>
        <v/>
      </c>
      <c r="X71" s="104"/>
      <c r="Y71" s="104"/>
      <c r="Z71" s="105">
        <f t="shared" si="76"/>
        <v>0</v>
      </c>
      <c r="AA71" s="93" t="str">
        <f t="shared" si="58"/>
        <v/>
      </c>
      <c r="AB71" s="104"/>
      <c r="AC71" s="104"/>
      <c r="AD71" s="105">
        <f t="shared" si="77"/>
        <v>0</v>
      </c>
      <c r="AE71" s="93" t="str">
        <f t="shared" si="59"/>
        <v/>
      </c>
      <c r="AF71" s="104"/>
      <c r="AG71" s="104"/>
      <c r="AH71" s="105">
        <f t="shared" si="78"/>
        <v>0</v>
      </c>
      <c r="AI71" s="93" t="str">
        <f t="shared" si="60"/>
        <v/>
      </c>
      <c r="AJ71" s="104"/>
      <c r="AK71" s="104"/>
      <c r="AL71" s="105">
        <f t="shared" si="79"/>
        <v>0</v>
      </c>
      <c r="AM71" s="93" t="str">
        <f t="shared" si="61"/>
        <v/>
      </c>
      <c r="AN71" s="104"/>
      <c r="AO71" s="106"/>
      <c r="AP71" s="105">
        <f t="shared" si="80"/>
        <v>0</v>
      </c>
      <c r="AQ71" s="93" t="str">
        <f t="shared" si="62"/>
        <v/>
      </c>
      <c r="AR71" s="104"/>
      <c r="AS71" s="104"/>
      <c r="AT71" s="101">
        <f t="shared" si="81"/>
        <v>0</v>
      </c>
      <c r="AU71" s="93" t="str">
        <f t="shared" si="63"/>
        <v/>
      </c>
      <c r="AV71" s="104"/>
      <c r="AW71" s="104"/>
      <c r="AX71" s="105">
        <f t="shared" si="82"/>
        <v>0</v>
      </c>
      <c r="AY71" s="93" t="str">
        <f t="shared" si="64"/>
        <v/>
      </c>
      <c r="AZ71" s="104"/>
      <c r="BA71" s="104"/>
      <c r="BB71" s="105">
        <f t="shared" si="83"/>
        <v>0</v>
      </c>
      <c r="BC71" s="93" t="str">
        <f t="shared" si="65"/>
        <v/>
      </c>
      <c r="BD71" s="104"/>
      <c r="BE71" s="104"/>
      <c r="BF71" s="105">
        <f t="shared" si="84"/>
        <v>0</v>
      </c>
      <c r="BG71" s="93" t="str">
        <f t="shared" si="66"/>
        <v/>
      </c>
      <c r="BH71" s="104"/>
      <c r="BI71" s="104"/>
      <c r="BJ71" s="105">
        <f t="shared" si="85"/>
        <v>0</v>
      </c>
      <c r="BK71" s="93" t="str">
        <f t="shared" si="67"/>
        <v/>
      </c>
      <c r="BL71" s="104"/>
      <c r="BM71" s="104"/>
      <c r="BN71" s="105">
        <f t="shared" si="86"/>
        <v>0</v>
      </c>
      <c r="BO71" s="93" t="str">
        <f t="shared" si="68"/>
        <v/>
      </c>
      <c r="BP71" s="104"/>
      <c r="BQ71" s="104"/>
      <c r="BR71" s="105">
        <f t="shared" si="87"/>
        <v>0</v>
      </c>
      <c r="BS71" s="93" t="str">
        <f t="shared" si="69"/>
        <v/>
      </c>
      <c r="BT71" s="104"/>
      <c r="BU71" s="104"/>
      <c r="BV71" s="105">
        <f t="shared" si="88"/>
        <v>0</v>
      </c>
      <c r="BW71" s="93" t="str">
        <f t="shared" si="70"/>
        <v/>
      </c>
    </row>
    <row r="72" spans="1:75" s="55" customFormat="1" x14ac:dyDescent="0.25">
      <c r="A72" s="101">
        <v>69</v>
      </c>
      <c r="B72" s="102"/>
      <c r="C72" s="108"/>
      <c r="D72" s="103"/>
      <c r="E72" s="103"/>
      <c r="F72" s="105">
        <f t="shared" si="71"/>
        <v>0</v>
      </c>
      <c r="G72" s="93" t="str">
        <f t="shared" si="53"/>
        <v/>
      </c>
      <c r="H72" s="103"/>
      <c r="I72" s="103"/>
      <c r="J72" s="101">
        <f t="shared" si="72"/>
        <v>0</v>
      </c>
      <c r="K72" s="93" t="str">
        <f t="shared" si="54"/>
        <v/>
      </c>
      <c r="L72" s="104"/>
      <c r="M72" s="104"/>
      <c r="N72" s="105">
        <f t="shared" si="73"/>
        <v>0</v>
      </c>
      <c r="O72" s="93" t="str">
        <f t="shared" si="55"/>
        <v/>
      </c>
      <c r="P72" s="104"/>
      <c r="Q72" s="104"/>
      <c r="R72" s="105">
        <f t="shared" si="74"/>
        <v>0</v>
      </c>
      <c r="S72" s="93" t="str">
        <f t="shared" si="56"/>
        <v/>
      </c>
      <c r="T72" s="104"/>
      <c r="U72" s="104"/>
      <c r="V72" s="105">
        <f t="shared" si="75"/>
        <v>0</v>
      </c>
      <c r="W72" s="93" t="str">
        <f t="shared" si="57"/>
        <v/>
      </c>
      <c r="X72" s="104"/>
      <c r="Y72" s="104"/>
      <c r="Z72" s="105">
        <f t="shared" si="76"/>
        <v>0</v>
      </c>
      <c r="AA72" s="93" t="str">
        <f t="shared" si="58"/>
        <v/>
      </c>
      <c r="AB72" s="104"/>
      <c r="AC72" s="104"/>
      <c r="AD72" s="105">
        <f t="shared" si="77"/>
        <v>0</v>
      </c>
      <c r="AE72" s="93" t="str">
        <f t="shared" si="59"/>
        <v/>
      </c>
      <c r="AF72" s="104"/>
      <c r="AG72" s="104"/>
      <c r="AH72" s="105">
        <f t="shared" si="78"/>
        <v>0</v>
      </c>
      <c r="AI72" s="93" t="str">
        <f t="shared" si="60"/>
        <v/>
      </c>
      <c r="AJ72" s="104"/>
      <c r="AK72" s="104"/>
      <c r="AL72" s="105">
        <f t="shared" si="79"/>
        <v>0</v>
      </c>
      <c r="AM72" s="93" t="str">
        <f t="shared" si="61"/>
        <v/>
      </c>
      <c r="AN72" s="104"/>
      <c r="AO72" s="106"/>
      <c r="AP72" s="105">
        <f t="shared" si="80"/>
        <v>0</v>
      </c>
      <c r="AQ72" s="93" t="str">
        <f t="shared" si="62"/>
        <v/>
      </c>
      <c r="AR72" s="104"/>
      <c r="AS72" s="104"/>
      <c r="AT72" s="101">
        <f t="shared" si="81"/>
        <v>0</v>
      </c>
      <c r="AU72" s="93" t="str">
        <f t="shared" si="63"/>
        <v/>
      </c>
      <c r="AV72" s="104"/>
      <c r="AW72" s="104"/>
      <c r="AX72" s="105">
        <f t="shared" si="82"/>
        <v>0</v>
      </c>
      <c r="AY72" s="93" t="str">
        <f t="shared" si="64"/>
        <v/>
      </c>
      <c r="AZ72" s="104"/>
      <c r="BA72" s="104"/>
      <c r="BB72" s="105">
        <f t="shared" si="83"/>
        <v>0</v>
      </c>
      <c r="BC72" s="93" t="str">
        <f t="shared" si="65"/>
        <v/>
      </c>
      <c r="BD72" s="104"/>
      <c r="BE72" s="104"/>
      <c r="BF72" s="105">
        <f t="shared" si="84"/>
        <v>0</v>
      </c>
      <c r="BG72" s="93" t="str">
        <f t="shared" si="66"/>
        <v/>
      </c>
      <c r="BH72" s="104"/>
      <c r="BI72" s="104"/>
      <c r="BJ72" s="105">
        <f t="shared" si="85"/>
        <v>0</v>
      </c>
      <c r="BK72" s="93" t="str">
        <f t="shared" si="67"/>
        <v/>
      </c>
      <c r="BL72" s="104"/>
      <c r="BM72" s="104"/>
      <c r="BN72" s="105">
        <f t="shared" si="86"/>
        <v>0</v>
      </c>
      <c r="BO72" s="93" t="str">
        <f t="shared" si="68"/>
        <v/>
      </c>
      <c r="BP72" s="104"/>
      <c r="BQ72" s="104"/>
      <c r="BR72" s="105">
        <f t="shared" si="87"/>
        <v>0</v>
      </c>
      <c r="BS72" s="93" t="str">
        <f t="shared" si="69"/>
        <v/>
      </c>
      <c r="BT72" s="104"/>
      <c r="BU72" s="104"/>
      <c r="BV72" s="105">
        <f t="shared" si="88"/>
        <v>0</v>
      </c>
      <c r="BW72" s="93" t="str">
        <f t="shared" si="70"/>
        <v/>
      </c>
    </row>
    <row r="73" spans="1:75" s="55" customFormat="1" x14ac:dyDescent="0.25">
      <c r="A73" s="101">
        <v>70</v>
      </c>
      <c r="B73" s="102"/>
      <c r="C73" s="108"/>
      <c r="D73" s="103"/>
      <c r="E73" s="103"/>
      <c r="F73" s="105">
        <f t="shared" si="71"/>
        <v>0</v>
      </c>
      <c r="G73" s="93" t="str">
        <f t="shared" si="53"/>
        <v/>
      </c>
      <c r="H73" s="103"/>
      <c r="I73" s="103"/>
      <c r="J73" s="101">
        <f t="shared" si="72"/>
        <v>0</v>
      </c>
      <c r="K73" s="93" t="str">
        <f t="shared" si="54"/>
        <v/>
      </c>
      <c r="L73" s="104"/>
      <c r="M73" s="104"/>
      <c r="N73" s="105">
        <f t="shared" si="73"/>
        <v>0</v>
      </c>
      <c r="O73" s="93" t="str">
        <f t="shared" si="55"/>
        <v/>
      </c>
      <c r="P73" s="104"/>
      <c r="Q73" s="104"/>
      <c r="R73" s="105">
        <f t="shared" si="74"/>
        <v>0</v>
      </c>
      <c r="S73" s="93" t="str">
        <f t="shared" si="56"/>
        <v/>
      </c>
      <c r="T73" s="104"/>
      <c r="U73" s="104"/>
      <c r="V73" s="105">
        <f t="shared" si="75"/>
        <v>0</v>
      </c>
      <c r="W73" s="93" t="str">
        <f t="shared" si="57"/>
        <v/>
      </c>
      <c r="X73" s="104"/>
      <c r="Y73" s="104"/>
      <c r="Z73" s="105">
        <f t="shared" si="76"/>
        <v>0</v>
      </c>
      <c r="AA73" s="93" t="str">
        <f t="shared" si="58"/>
        <v/>
      </c>
      <c r="AB73" s="104"/>
      <c r="AC73" s="104"/>
      <c r="AD73" s="105">
        <f t="shared" si="77"/>
        <v>0</v>
      </c>
      <c r="AE73" s="93" t="str">
        <f t="shared" si="59"/>
        <v/>
      </c>
      <c r="AF73" s="104"/>
      <c r="AG73" s="104"/>
      <c r="AH73" s="105">
        <f t="shared" si="78"/>
        <v>0</v>
      </c>
      <c r="AI73" s="93" t="str">
        <f t="shared" si="60"/>
        <v/>
      </c>
      <c r="AJ73" s="104"/>
      <c r="AK73" s="104"/>
      <c r="AL73" s="105">
        <f t="shared" si="79"/>
        <v>0</v>
      </c>
      <c r="AM73" s="93" t="str">
        <f t="shared" si="61"/>
        <v/>
      </c>
      <c r="AN73" s="104"/>
      <c r="AO73" s="106"/>
      <c r="AP73" s="105">
        <f t="shared" si="80"/>
        <v>0</v>
      </c>
      <c r="AQ73" s="93" t="str">
        <f t="shared" si="62"/>
        <v/>
      </c>
      <c r="AR73" s="104"/>
      <c r="AS73" s="104"/>
      <c r="AT73" s="101">
        <f t="shared" si="81"/>
        <v>0</v>
      </c>
      <c r="AU73" s="93" t="str">
        <f t="shared" si="63"/>
        <v/>
      </c>
      <c r="AV73" s="104"/>
      <c r="AW73" s="104"/>
      <c r="AX73" s="105">
        <f t="shared" si="82"/>
        <v>0</v>
      </c>
      <c r="AY73" s="93" t="str">
        <f t="shared" si="64"/>
        <v/>
      </c>
      <c r="AZ73" s="104"/>
      <c r="BA73" s="104"/>
      <c r="BB73" s="105">
        <f t="shared" si="83"/>
        <v>0</v>
      </c>
      <c r="BC73" s="93" t="str">
        <f t="shared" si="65"/>
        <v/>
      </c>
      <c r="BD73" s="104"/>
      <c r="BE73" s="104"/>
      <c r="BF73" s="105">
        <f t="shared" si="84"/>
        <v>0</v>
      </c>
      <c r="BG73" s="93" t="str">
        <f t="shared" si="66"/>
        <v/>
      </c>
      <c r="BH73" s="104"/>
      <c r="BI73" s="104"/>
      <c r="BJ73" s="105">
        <f t="shared" si="85"/>
        <v>0</v>
      </c>
      <c r="BK73" s="93" t="str">
        <f t="shared" si="67"/>
        <v/>
      </c>
      <c r="BL73" s="104"/>
      <c r="BM73" s="104"/>
      <c r="BN73" s="105">
        <f t="shared" si="86"/>
        <v>0</v>
      </c>
      <c r="BO73" s="93" t="str">
        <f t="shared" si="68"/>
        <v/>
      </c>
      <c r="BP73" s="104"/>
      <c r="BQ73" s="104"/>
      <c r="BR73" s="105">
        <f t="shared" si="87"/>
        <v>0</v>
      </c>
      <c r="BS73" s="93" t="str">
        <f t="shared" si="69"/>
        <v/>
      </c>
      <c r="BT73" s="104"/>
      <c r="BU73" s="104"/>
      <c r="BV73" s="105">
        <f t="shared" si="88"/>
        <v>0</v>
      </c>
      <c r="BW73" s="93" t="str">
        <f t="shared" si="70"/>
        <v/>
      </c>
    </row>
    <row r="74" spans="1:75" s="55" customFormat="1" x14ac:dyDescent="0.25">
      <c r="A74" s="101">
        <v>71</v>
      </c>
      <c r="B74" s="102"/>
      <c r="C74" s="108"/>
      <c r="D74" s="103"/>
      <c r="E74" s="103"/>
      <c r="F74" s="105">
        <f t="shared" si="71"/>
        <v>0</v>
      </c>
      <c r="G74" s="93" t="str">
        <f t="shared" si="53"/>
        <v/>
      </c>
      <c r="H74" s="103"/>
      <c r="I74" s="103"/>
      <c r="J74" s="101">
        <f t="shared" si="72"/>
        <v>0</v>
      </c>
      <c r="K74" s="93" t="str">
        <f t="shared" si="54"/>
        <v/>
      </c>
      <c r="L74" s="104"/>
      <c r="M74" s="104"/>
      <c r="N74" s="105">
        <f t="shared" si="73"/>
        <v>0</v>
      </c>
      <c r="O74" s="93" t="str">
        <f t="shared" si="55"/>
        <v/>
      </c>
      <c r="P74" s="104"/>
      <c r="Q74" s="104"/>
      <c r="R74" s="105">
        <f t="shared" si="74"/>
        <v>0</v>
      </c>
      <c r="S74" s="93" t="str">
        <f t="shared" si="56"/>
        <v/>
      </c>
      <c r="T74" s="104"/>
      <c r="U74" s="104"/>
      <c r="V74" s="105">
        <f t="shared" si="75"/>
        <v>0</v>
      </c>
      <c r="W74" s="93" t="str">
        <f t="shared" si="57"/>
        <v/>
      </c>
      <c r="X74" s="104"/>
      <c r="Y74" s="104"/>
      <c r="Z74" s="105">
        <f t="shared" si="76"/>
        <v>0</v>
      </c>
      <c r="AA74" s="93" t="str">
        <f t="shared" si="58"/>
        <v/>
      </c>
      <c r="AB74" s="104"/>
      <c r="AC74" s="104"/>
      <c r="AD74" s="105">
        <f t="shared" si="77"/>
        <v>0</v>
      </c>
      <c r="AE74" s="93" t="str">
        <f t="shared" si="59"/>
        <v/>
      </c>
      <c r="AF74" s="104"/>
      <c r="AG74" s="104"/>
      <c r="AH74" s="105">
        <f t="shared" si="78"/>
        <v>0</v>
      </c>
      <c r="AI74" s="93" t="str">
        <f t="shared" si="60"/>
        <v/>
      </c>
      <c r="AJ74" s="104"/>
      <c r="AK74" s="104"/>
      <c r="AL74" s="105">
        <f t="shared" si="79"/>
        <v>0</v>
      </c>
      <c r="AM74" s="93" t="str">
        <f t="shared" si="61"/>
        <v/>
      </c>
      <c r="AN74" s="104"/>
      <c r="AO74" s="106"/>
      <c r="AP74" s="105">
        <f t="shared" si="80"/>
        <v>0</v>
      </c>
      <c r="AQ74" s="93" t="str">
        <f t="shared" si="62"/>
        <v/>
      </c>
      <c r="AR74" s="104"/>
      <c r="AS74" s="104"/>
      <c r="AT74" s="101">
        <f t="shared" si="81"/>
        <v>0</v>
      </c>
      <c r="AU74" s="93" t="str">
        <f t="shared" si="63"/>
        <v/>
      </c>
      <c r="AV74" s="104"/>
      <c r="AW74" s="104"/>
      <c r="AX74" s="105">
        <f t="shared" si="82"/>
        <v>0</v>
      </c>
      <c r="AY74" s="93" t="str">
        <f t="shared" si="64"/>
        <v/>
      </c>
      <c r="AZ74" s="104"/>
      <c r="BA74" s="104"/>
      <c r="BB74" s="105">
        <f t="shared" si="83"/>
        <v>0</v>
      </c>
      <c r="BC74" s="93" t="str">
        <f t="shared" si="65"/>
        <v/>
      </c>
      <c r="BD74" s="104"/>
      <c r="BE74" s="104"/>
      <c r="BF74" s="105">
        <f t="shared" si="84"/>
        <v>0</v>
      </c>
      <c r="BG74" s="93" t="str">
        <f t="shared" si="66"/>
        <v/>
      </c>
      <c r="BH74" s="104"/>
      <c r="BI74" s="104"/>
      <c r="BJ74" s="105">
        <f t="shared" si="85"/>
        <v>0</v>
      </c>
      <c r="BK74" s="93" t="str">
        <f t="shared" si="67"/>
        <v/>
      </c>
      <c r="BL74" s="104"/>
      <c r="BM74" s="104"/>
      <c r="BN74" s="105">
        <f t="shared" si="86"/>
        <v>0</v>
      </c>
      <c r="BO74" s="93" t="str">
        <f t="shared" si="68"/>
        <v/>
      </c>
      <c r="BP74" s="104"/>
      <c r="BQ74" s="104"/>
      <c r="BR74" s="105">
        <f t="shared" si="87"/>
        <v>0</v>
      </c>
      <c r="BS74" s="93" t="str">
        <f t="shared" si="69"/>
        <v/>
      </c>
      <c r="BT74" s="104"/>
      <c r="BU74" s="104"/>
      <c r="BV74" s="105">
        <f t="shared" si="88"/>
        <v>0</v>
      </c>
      <c r="BW74" s="93" t="str">
        <f t="shared" si="70"/>
        <v/>
      </c>
    </row>
    <row r="75" spans="1:75" s="55" customFormat="1" x14ac:dyDescent="0.25">
      <c r="A75" s="101">
        <v>72</v>
      </c>
      <c r="B75" s="102"/>
      <c r="C75" s="108"/>
      <c r="D75" s="103"/>
      <c r="E75" s="103"/>
      <c r="F75" s="105">
        <f t="shared" si="71"/>
        <v>0</v>
      </c>
      <c r="G75" s="93" t="str">
        <f t="shared" si="53"/>
        <v/>
      </c>
      <c r="H75" s="103"/>
      <c r="I75" s="103"/>
      <c r="J75" s="101">
        <f t="shared" si="72"/>
        <v>0</v>
      </c>
      <c r="K75" s="93" t="str">
        <f t="shared" si="54"/>
        <v/>
      </c>
      <c r="L75" s="104"/>
      <c r="M75" s="104"/>
      <c r="N75" s="105">
        <f t="shared" si="73"/>
        <v>0</v>
      </c>
      <c r="O75" s="93" t="str">
        <f t="shared" si="55"/>
        <v/>
      </c>
      <c r="P75" s="104"/>
      <c r="Q75" s="104"/>
      <c r="R75" s="105">
        <f t="shared" si="74"/>
        <v>0</v>
      </c>
      <c r="S75" s="93" t="str">
        <f t="shared" si="56"/>
        <v/>
      </c>
      <c r="T75" s="104"/>
      <c r="U75" s="104"/>
      <c r="V75" s="105">
        <f t="shared" si="75"/>
        <v>0</v>
      </c>
      <c r="W75" s="93" t="str">
        <f t="shared" si="57"/>
        <v/>
      </c>
      <c r="X75" s="104"/>
      <c r="Y75" s="104"/>
      <c r="Z75" s="105">
        <f t="shared" si="76"/>
        <v>0</v>
      </c>
      <c r="AA75" s="93" t="str">
        <f t="shared" si="58"/>
        <v/>
      </c>
      <c r="AB75" s="104"/>
      <c r="AC75" s="104"/>
      <c r="AD75" s="105">
        <f t="shared" si="77"/>
        <v>0</v>
      </c>
      <c r="AE75" s="93" t="str">
        <f t="shared" si="59"/>
        <v/>
      </c>
      <c r="AF75" s="104"/>
      <c r="AG75" s="104"/>
      <c r="AH75" s="105">
        <f t="shared" si="78"/>
        <v>0</v>
      </c>
      <c r="AI75" s="93" t="str">
        <f t="shared" si="60"/>
        <v/>
      </c>
      <c r="AJ75" s="104"/>
      <c r="AK75" s="104"/>
      <c r="AL75" s="105">
        <f t="shared" si="79"/>
        <v>0</v>
      </c>
      <c r="AM75" s="93" t="str">
        <f t="shared" si="61"/>
        <v/>
      </c>
      <c r="AN75" s="104"/>
      <c r="AO75" s="106"/>
      <c r="AP75" s="105">
        <f t="shared" si="80"/>
        <v>0</v>
      </c>
      <c r="AQ75" s="93" t="str">
        <f t="shared" si="62"/>
        <v/>
      </c>
      <c r="AR75" s="104"/>
      <c r="AS75" s="104"/>
      <c r="AT75" s="101">
        <f t="shared" si="81"/>
        <v>0</v>
      </c>
      <c r="AU75" s="93" t="str">
        <f t="shared" si="63"/>
        <v/>
      </c>
      <c r="AV75" s="104"/>
      <c r="AW75" s="104"/>
      <c r="AX75" s="105">
        <f t="shared" si="82"/>
        <v>0</v>
      </c>
      <c r="AY75" s="93" t="str">
        <f t="shared" si="64"/>
        <v/>
      </c>
      <c r="AZ75" s="104"/>
      <c r="BA75" s="104"/>
      <c r="BB75" s="105">
        <f t="shared" si="83"/>
        <v>0</v>
      </c>
      <c r="BC75" s="93" t="str">
        <f t="shared" si="65"/>
        <v/>
      </c>
      <c r="BD75" s="104"/>
      <c r="BE75" s="104"/>
      <c r="BF75" s="105">
        <f t="shared" si="84"/>
        <v>0</v>
      </c>
      <c r="BG75" s="93" t="str">
        <f t="shared" si="66"/>
        <v/>
      </c>
      <c r="BH75" s="104"/>
      <c r="BI75" s="104"/>
      <c r="BJ75" s="105">
        <f t="shared" si="85"/>
        <v>0</v>
      </c>
      <c r="BK75" s="93" t="str">
        <f t="shared" si="67"/>
        <v/>
      </c>
      <c r="BL75" s="104"/>
      <c r="BM75" s="104"/>
      <c r="BN75" s="105">
        <f t="shared" si="86"/>
        <v>0</v>
      </c>
      <c r="BO75" s="93" t="str">
        <f t="shared" si="68"/>
        <v/>
      </c>
      <c r="BP75" s="104"/>
      <c r="BQ75" s="104"/>
      <c r="BR75" s="105">
        <f t="shared" si="87"/>
        <v>0</v>
      </c>
      <c r="BS75" s="93" t="str">
        <f t="shared" si="69"/>
        <v/>
      </c>
      <c r="BT75" s="104"/>
      <c r="BU75" s="104"/>
      <c r="BV75" s="105">
        <f t="shared" si="88"/>
        <v>0</v>
      </c>
      <c r="BW75" s="93" t="str">
        <f t="shared" si="70"/>
        <v/>
      </c>
    </row>
    <row r="76" spans="1:75" s="55" customFormat="1" x14ac:dyDescent="0.25">
      <c r="A76" s="101">
        <v>73</v>
      </c>
      <c r="B76" s="102"/>
      <c r="C76" s="108"/>
      <c r="D76" s="103"/>
      <c r="E76" s="103"/>
      <c r="F76" s="105">
        <f t="shared" si="71"/>
        <v>0</v>
      </c>
      <c r="G76" s="93" t="str">
        <f t="shared" si="53"/>
        <v/>
      </c>
      <c r="H76" s="103"/>
      <c r="I76" s="103"/>
      <c r="J76" s="101">
        <f t="shared" si="72"/>
        <v>0</v>
      </c>
      <c r="K76" s="93" t="str">
        <f t="shared" si="54"/>
        <v/>
      </c>
      <c r="L76" s="104"/>
      <c r="M76" s="104"/>
      <c r="N76" s="105">
        <f t="shared" si="73"/>
        <v>0</v>
      </c>
      <c r="O76" s="93" t="str">
        <f t="shared" si="55"/>
        <v/>
      </c>
      <c r="P76" s="104"/>
      <c r="Q76" s="104"/>
      <c r="R76" s="105">
        <f t="shared" si="74"/>
        <v>0</v>
      </c>
      <c r="S76" s="93" t="str">
        <f t="shared" si="56"/>
        <v/>
      </c>
      <c r="T76" s="104"/>
      <c r="U76" s="104"/>
      <c r="V76" s="105">
        <f t="shared" si="75"/>
        <v>0</v>
      </c>
      <c r="W76" s="93" t="str">
        <f t="shared" si="57"/>
        <v/>
      </c>
      <c r="X76" s="104"/>
      <c r="Y76" s="104"/>
      <c r="Z76" s="105">
        <f t="shared" si="76"/>
        <v>0</v>
      </c>
      <c r="AA76" s="93" t="str">
        <f t="shared" si="58"/>
        <v/>
      </c>
      <c r="AB76" s="104"/>
      <c r="AC76" s="104"/>
      <c r="AD76" s="105">
        <f t="shared" si="77"/>
        <v>0</v>
      </c>
      <c r="AE76" s="93" t="str">
        <f t="shared" si="59"/>
        <v/>
      </c>
      <c r="AF76" s="104"/>
      <c r="AG76" s="104"/>
      <c r="AH76" s="105">
        <f t="shared" si="78"/>
        <v>0</v>
      </c>
      <c r="AI76" s="93" t="str">
        <f t="shared" si="60"/>
        <v/>
      </c>
      <c r="AJ76" s="104"/>
      <c r="AK76" s="104"/>
      <c r="AL76" s="105">
        <f t="shared" si="79"/>
        <v>0</v>
      </c>
      <c r="AM76" s="93" t="str">
        <f t="shared" si="61"/>
        <v/>
      </c>
      <c r="AN76" s="104"/>
      <c r="AO76" s="106"/>
      <c r="AP76" s="105">
        <f t="shared" si="80"/>
        <v>0</v>
      </c>
      <c r="AQ76" s="93" t="str">
        <f t="shared" si="62"/>
        <v/>
      </c>
      <c r="AR76" s="104"/>
      <c r="AS76" s="104"/>
      <c r="AT76" s="101">
        <f t="shared" si="81"/>
        <v>0</v>
      </c>
      <c r="AU76" s="93" t="str">
        <f t="shared" si="63"/>
        <v/>
      </c>
      <c r="AV76" s="104"/>
      <c r="AW76" s="104"/>
      <c r="AX76" s="105">
        <f t="shared" si="82"/>
        <v>0</v>
      </c>
      <c r="AY76" s="93" t="str">
        <f t="shared" si="64"/>
        <v/>
      </c>
      <c r="AZ76" s="104"/>
      <c r="BA76" s="104"/>
      <c r="BB76" s="105">
        <f t="shared" si="83"/>
        <v>0</v>
      </c>
      <c r="BC76" s="93" t="str">
        <f t="shared" si="65"/>
        <v/>
      </c>
      <c r="BD76" s="104"/>
      <c r="BE76" s="104"/>
      <c r="BF76" s="105">
        <f t="shared" si="84"/>
        <v>0</v>
      </c>
      <c r="BG76" s="93" t="str">
        <f t="shared" si="66"/>
        <v/>
      </c>
      <c r="BH76" s="104"/>
      <c r="BI76" s="104"/>
      <c r="BJ76" s="105">
        <f t="shared" si="85"/>
        <v>0</v>
      </c>
      <c r="BK76" s="93" t="str">
        <f t="shared" si="67"/>
        <v/>
      </c>
      <c r="BL76" s="104"/>
      <c r="BM76" s="104"/>
      <c r="BN76" s="105">
        <f t="shared" si="86"/>
        <v>0</v>
      </c>
      <c r="BO76" s="93" t="str">
        <f t="shared" si="68"/>
        <v/>
      </c>
      <c r="BP76" s="104"/>
      <c r="BQ76" s="104"/>
      <c r="BR76" s="105">
        <f t="shared" si="87"/>
        <v>0</v>
      </c>
      <c r="BS76" s="93" t="str">
        <f t="shared" si="69"/>
        <v/>
      </c>
      <c r="BT76" s="104"/>
      <c r="BU76" s="104"/>
      <c r="BV76" s="105">
        <f t="shared" si="88"/>
        <v>0</v>
      </c>
      <c r="BW76" s="93" t="str">
        <f t="shared" si="70"/>
        <v/>
      </c>
    </row>
    <row r="77" spans="1:75" s="55" customFormat="1" x14ac:dyDescent="0.25">
      <c r="A77" s="101">
        <v>74</v>
      </c>
      <c r="B77" s="102"/>
      <c r="C77" s="108"/>
      <c r="D77" s="103"/>
      <c r="E77" s="103"/>
      <c r="F77" s="105">
        <f t="shared" si="71"/>
        <v>0</v>
      </c>
      <c r="G77" s="93" t="str">
        <f t="shared" si="53"/>
        <v/>
      </c>
      <c r="H77" s="103"/>
      <c r="I77" s="103"/>
      <c r="J77" s="101">
        <f t="shared" si="72"/>
        <v>0</v>
      </c>
      <c r="K77" s="93" t="str">
        <f t="shared" si="54"/>
        <v/>
      </c>
      <c r="L77" s="104"/>
      <c r="M77" s="104"/>
      <c r="N77" s="105">
        <f t="shared" si="73"/>
        <v>0</v>
      </c>
      <c r="O77" s="93" t="str">
        <f t="shared" si="55"/>
        <v/>
      </c>
      <c r="P77" s="104"/>
      <c r="Q77" s="104"/>
      <c r="R77" s="105">
        <f t="shared" si="74"/>
        <v>0</v>
      </c>
      <c r="S77" s="93" t="str">
        <f t="shared" si="56"/>
        <v/>
      </c>
      <c r="T77" s="104"/>
      <c r="U77" s="104"/>
      <c r="V77" s="105">
        <f t="shared" si="75"/>
        <v>0</v>
      </c>
      <c r="W77" s="93" t="str">
        <f t="shared" si="57"/>
        <v/>
      </c>
      <c r="X77" s="104"/>
      <c r="Y77" s="104"/>
      <c r="Z77" s="105">
        <f t="shared" si="76"/>
        <v>0</v>
      </c>
      <c r="AA77" s="93" t="str">
        <f t="shared" si="58"/>
        <v/>
      </c>
      <c r="AB77" s="104"/>
      <c r="AC77" s="104"/>
      <c r="AD77" s="105">
        <f t="shared" si="77"/>
        <v>0</v>
      </c>
      <c r="AE77" s="93" t="str">
        <f t="shared" si="59"/>
        <v/>
      </c>
      <c r="AF77" s="104"/>
      <c r="AG77" s="104"/>
      <c r="AH77" s="105">
        <f t="shared" si="78"/>
        <v>0</v>
      </c>
      <c r="AI77" s="93" t="str">
        <f t="shared" si="60"/>
        <v/>
      </c>
      <c r="AJ77" s="104"/>
      <c r="AK77" s="104"/>
      <c r="AL77" s="105">
        <f t="shared" si="79"/>
        <v>0</v>
      </c>
      <c r="AM77" s="93" t="str">
        <f t="shared" si="61"/>
        <v/>
      </c>
      <c r="AN77" s="104"/>
      <c r="AO77" s="106"/>
      <c r="AP77" s="105">
        <f t="shared" si="80"/>
        <v>0</v>
      </c>
      <c r="AQ77" s="93" t="str">
        <f t="shared" si="62"/>
        <v/>
      </c>
      <c r="AR77" s="104"/>
      <c r="AS77" s="104"/>
      <c r="AT77" s="101">
        <f t="shared" si="81"/>
        <v>0</v>
      </c>
      <c r="AU77" s="93" t="str">
        <f t="shared" si="63"/>
        <v/>
      </c>
      <c r="AV77" s="104"/>
      <c r="AW77" s="104"/>
      <c r="AX77" s="105">
        <f t="shared" si="82"/>
        <v>0</v>
      </c>
      <c r="AY77" s="93" t="str">
        <f t="shared" si="64"/>
        <v/>
      </c>
      <c r="AZ77" s="104"/>
      <c r="BA77" s="104"/>
      <c r="BB77" s="105">
        <f t="shared" si="83"/>
        <v>0</v>
      </c>
      <c r="BC77" s="93" t="str">
        <f t="shared" si="65"/>
        <v/>
      </c>
      <c r="BD77" s="104"/>
      <c r="BE77" s="104"/>
      <c r="BF77" s="105">
        <f t="shared" si="84"/>
        <v>0</v>
      </c>
      <c r="BG77" s="93" t="str">
        <f t="shared" si="66"/>
        <v/>
      </c>
      <c r="BH77" s="104"/>
      <c r="BI77" s="104"/>
      <c r="BJ77" s="105">
        <f t="shared" si="85"/>
        <v>0</v>
      </c>
      <c r="BK77" s="93" t="str">
        <f t="shared" si="67"/>
        <v/>
      </c>
      <c r="BL77" s="104"/>
      <c r="BM77" s="104"/>
      <c r="BN77" s="105">
        <f t="shared" si="86"/>
        <v>0</v>
      </c>
      <c r="BO77" s="93" t="str">
        <f t="shared" si="68"/>
        <v/>
      </c>
      <c r="BP77" s="104"/>
      <c r="BQ77" s="104"/>
      <c r="BR77" s="105">
        <f t="shared" si="87"/>
        <v>0</v>
      </c>
      <c r="BS77" s="93" t="str">
        <f t="shared" si="69"/>
        <v/>
      </c>
      <c r="BT77" s="104"/>
      <c r="BU77" s="104"/>
      <c r="BV77" s="105">
        <f t="shared" si="88"/>
        <v>0</v>
      </c>
      <c r="BW77" s="93" t="str">
        <f t="shared" si="70"/>
        <v/>
      </c>
    </row>
    <row r="78" spans="1:75" s="55" customFormat="1" x14ac:dyDescent="0.25">
      <c r="A78" s="101">
        <v>75</v>
      </c>
      <c r="B78" s="102"/>
      <c r="C78" s="108"/>
      <c r="D78" s="103"/>
      <c r="E78" s="103"/>
      <c r="F78" s="105">
        <f t="shared" si="71"/>
        <v>0</v>
      </c>
      <c r="G78" s="93" t="str">
        <f t="shared" si="53"/>
        <v/>
      </c>
      <c r="H78" s="103"/>
      <c r="I78" s="103"/>
      <c r="J78" s="101">
        <f t="shared" si="72"/>
        <v>0</v>
      </c>
      <c r="K78" s="93" t="str">
        <f t="shared" si="54"/>
        <v/>
      </c>
      <c r="L78" s="104"/>
      <c r="M78" s="104"/>
      <c r="N78" s="105">
        <f t="shared" si="73"/>
        <v>0</v>
      </c>
      <c r="O78" s="93" t="str">
        <f t="shared" si="55"/>
        <v/>
      </c>
      <c r="P78" s="104"/>
      <c r="Q78" s="104"/>
      <c r="R78" s="105">
        <f t="shared" si="74"/>
        <v>0</v>
      </c>
      <c r="S78" s="93" t="str">
        <f t="shared" si="56"/>
        <v/>
      </c>
      <c r="T78" s="104"/>
      <c r="U78" s="104"/>
      <c r="V78" s="105">
        <f t="shared" si="75"/>
        <v>0</v>
      </c>
      <c r="W78" s="93" t="str">
        <f t="shared" si="57"/>
        <v/>
      </c>
      <c r="X78" s="104"/>
      <c r="Y78" s="104"/>
      <c r="Z78" s="105">
        <f t="shared" si="76"/>
        <v>0</v>
      </c>
      <c r="AA78" s="93" t="str">
        <f t="shared" si="58"/>
        <v/>
      </c>
      <c r="AB78" s="104"/>
      <c r="AC78" s="104"/>
      <c r="AD78" s="105">
        <f t="shared" si="77"/>
        <v>0</v>
      </c>
      <c r="AE78" s="93" t="str">
        <f t="shared" si="59"/>
        <v/>
      </c>
      <c r="AF78" s="104"/>
      <c r="AG78" s="104"/>
      <c r="AH78" s="105">
        <f t="shared" si="78"/>
        <v>0</v>
      </c>
      <c r="AI78" s="93" t="str">
        <f t="shared" si="60"/>
        <v/>
      </c>
      <c r="AJ78" s="104"/>
      <c r="AK78" s="104"/>
      <c r="AL78" s="105">
        <f t="shared" si="79"/>
        <v>0</v>
      </c>
      <c r="AM78" s="93" t="str">
        <f t="shared" si="61"/>
        <v/>
      </c>
      <c r="AN78" s="104"/>
      <c r="AO78" s="106"/>
      <c r="AP78" s="105">
        <f t="shared" si="80"/>
        <v>0</v>
      </c>
      <c r="AQ78" s="93" t="str">
        <f t="shared" si="62"/>
        <v/>
      </c>
      <c r="AR78" s="104"/>
      <c r="AS78" s="104"/>
      <c r="AT78" s="101">
        <f t="shared" si="81"/>
        <v>0</v>
      </c>
      <c r="AU78" s="93" t="str">
        <f t="shared" si="63"/>
        <v/>
      </c>
      <c r="AV78" s="104"/>
      <c r="AW78" s="104"/>
      <c r="AX78" s="105">
        <f t="shared" si="82"/>
        <v>0</v>
      </c>
      <c r="AY78" s="93" t="str">
        <f t="shared" si="64"/>
        <v/>
      </c>
      <c r="AZ78" s="104"/>
      <c r="BA78" s="104"/>
      <c r="BB78" s="105">
        <f t="shared" si="83"/>
        <v>0</v>
      </c>
      <c r="BC78" s="93" t="str">
        <f t="shared" si="65"/>
        <v/>
      </c>
      <c r="BD78" s="104"/>
      <c r="BE78" s="104"/>
      <c r="BF78" s="105">
        <f t="shared" si="84"/>
        <v>0</v>
      </c>
      <c r="BG78" s="93" t="str">
        <f t="shared" si="66"/>
        <v/>
      </c>
      <c r="BH78" s="104"/>
      <c r="BI78" s="104"/>
      <c r="BJ78" s="105">
        <f t="shared" si="85"/>
        <v>0</v>
      </c>
      <c r="BK78" s="93" t="str">
        <f t="shared" si="67"/>
        <v/>
      </c>
      <c r="BL78" s="104"/>
      <c r="BM78" s="104"/>
      <c r="BN78" s="105">
        <f t="shared" si="86"/>
        <v>0</v>
      </c>
      <c r="BO78" s="93" t="str">
        <f t="shared" si="68"/>
        <v/>
      </c>
      <c r="BP78" s="104"/>
      <c r="BQ78" s="104"/>
      <c r="BR78" s="105">
        <f t="shared" si="87"/>
        <v>0</v>
      </c>
      <c r="BS78" s="93" t="str">
        <f t="shared" si="69"/>
        <v/>
      </c>
      <c r="BT78" s="104"/>
      <c r="BU78" s="104"/>
      <c r="BV78" s="105">
        <f t="shared" si="88"/>
        <v>0</v>
      </c>
      <c r="BW78" s="93" t="str">
        <f t="shared" si="70"/>
        <v/>
      </c>
    </row>
    <row r="79" spans="1:75" s="55" customFormat="1" x14ac:dyDescent="0.25">
      <c r="A79" s="101">
        <v>76</v>
      </c>
      <c r="B79" s="102"/>
      <c r="C79" s="108"/>
      <c r="D79" s="103"/>
      <c r="E79" s="103"/>
      <c r="F79" s="105">
        <f t="shared" si="71"/>
        <v>0</v>
      </c>
      <c r="G79" s="93" t="str">
        <f t="shared" si="53"/>
        <v/>
      </c>
      <c r="H79" s="103"/>
      <c r="I79" s="103"/>
      <c r="J79" s="101">
        <f t="shared" si="72"/>
        <v>0</v>
      </c>
      <c r="K79" s="93" t="str">
        <f t="shared" si="54"/>
        <v/>
      </c>
      <c r="L79" s="104"/>
      <c r="M79" s="104"/>
      <c r="N79" s="105">
        <f t="shared" si="73"/>
        <v>0</v>
      </c>
      <c r="O79" s="93" t="str">
        <f t="shared" si="55"/>
        <v/>
      </c>
      <c r="P79" s="104"/>
      <c r="Q79" s="104"/>
      <c r="R79" s="105">
        <f t="shared" si="74"/>
        <v>0</v>
      </c>
      <c r="S79" s="93" t="str">
        <f t="shared" si="56"/>
        <v/>
      </c>
      <c r="T79" s="104"/>
      <c r="U79" s="104"/>
      <c r="V79" s="105">
        <f t="shared" si="75"/>
        <v>0</v>
      </c>
      <c r="W79" s="93" t="str">
        <f t="shared" si="57"/>
        <v/>
      </c>
      <c r="X79" s="104"/>
      <c r="Y79" s="104"/>
      <c r="Z79" s="105">
        <f t="shared" si="76"/>
        <v>0</v>
      </c>
      <c r="AA79" s="93" t="str">
        <f t="shared" si="58"/>
        <v/>
      </c>
      <c r="AB79" s="104"/>
      <c r="AC79" s="104"/>
      <c r="AD79" s="105">
        <f t="shared" si="77"/>
        <v>0</v>
      </c>
      <c r="AE79" s="93" t="str">
        <f t="shared" si="59"/>
        <v/>
      </c>
      <c r="AF79" s="104"/>
      <c r="AG79" s="104"/>
      <c r="AH79" s="105">
        <f t="shared" si="78"/>
        <v>0</v>
      </c>
      <c r="AI79" s="93" t="str">
        <f t="shared" si="60"/>
        <v/>
      </c>
      <c r="AJ79" s="104"/>
      <c r="AK79" s="104"/>
      <c r="AL79" s="105">
        <f t="shared" si="79"/>
        <v>0</v>
      </c>
      <c r="AM79" s="93" t="str">
        <f t="shared" si="61"/>
        <v/>
      </c>
      <c r="AN79" s="104"/>
      <c r="AO79" s="106"/>
      <c r="AP79" s="105">
        <f t="shared" si="80"/>
        <v>0</v>
      </c>
      <c r="AQ79" s="93" t="str">
        <f t="shared" si="62"/>
        <v/>
      </c>
      <c r="AR79" s="104"/>
      <c r="AS79" s="104"/>
      <c r="AT79" s="101">
        <f t="shared" si="81"/>
        <v>0</v>
      </c>
      <c r="AU79" s="93" t="str">
        <f t="shared" si="63"/>
        <v/>
      </c>
      <c r="AV79" s="104"/>
      <c r="AW79" s="104"/>
      <c r="AX79" s="105">
        <f t="shared" si="82"/>
        <v>0</v>
      </c>
      <c r="AY79" s="93" t="str">
        <f t="shared" si="64"/>
        <v/>
      </c>
      <c r="AZ79" s="104"/>
      <c r="BA79" s="104"/>
      <c r="BB79" s="105">
        <f t="shared" si="83"/>
        <v>0</v>
      </c>
      <c r="BC79" s="93" t="str">
        <f t="shared" si="65"/>
        <v/>
      </c>
      <c r="BD79" s="104"/>
      <c r="BE79" s="104"/>
      <c r="BF79" s="105">
        <f t="shared" si="84"/>
        <v>0</v>
      </c>
      <c r="BG79" s="93" t="str">
        <f t="shared" si="66"/>
        <v/>
      </c>
      <c r="BH79" s="104"/>
      <c r="BI79" s="104"/>
      <c r="BJ79" s="105">
        <f t="shared" si="85"/>
        <v>0</v>
      </c>
      <c r="BK79" s="93" t="str">
        <f t="shared" si="67"/>
        <v/>
      </c>
      <c r="BL79" s="104"/>
      <c r="BM79" s="104"/>
      <c r="BN79" s="105">
        <f t="shared" si="86"/>
        <v>0</v>
      </c>
      <c r="BO79" s="93" t="str">
        <f t="shared" si="68"/>
        <v/>
      </c>
      <c r="BP79" s="104"/>
      <c r="BQ79" s="104"/>
      <c r="BR79" s="105">
        <f t="shared" si="87"/>
        <v>0</v>
      </c>
      <c r="BS79" s="93" t="str">
        <f t="shared" si="69"/>
        <v/>
      </c>
      <c r="BT79" s="104"/>
      <c r="BU79" s="104"/>
      <c r="BV79" s="105">
        <f t="shared" si="88"/>
        <v>0</v>
      </c>
      <c r="BW79" s="93" t="str">
        <f t="shared" si="70"/>
        <v/>
      </c>
    </row>
    <row r="80" spans="1:75" s="55" customFormat="1" x14ac:dyDescent="0.25">
      <c r="A80" s="101">
        <v>77</v>
      </c>
      <c r="B80" s="102"/>
      <c r="C80" s="108"/>
      <c r="D80" s="103"/>
      <c r="E80" s="103"/>
      <c r="F80" s="105">
        <f t="shared" si="71"/>
        <v>0</v>
      </c>
      <c r="G80" s="93" t="str">
        <f t="shared" si="53"/>
        <v/>
      </c>
      <c r="H80" s="103"/>
      <c r="I80" s="103"/>
      <c r="J80" s="101">
        <f t="shared" si="72"/>
        <v>0</v>
      </c>
      <c r="K80" s="93" t="str">
        <f t="shared" si="54"/>
        <v/>
      </c>
      <c r="L80" s="104"/>
      <c r="M80" s="104"/>
      <c r="N80" s="105">
        <f t="shared" si="73"/>
        <v>0</v>
      </c>
      <c r="O80" s="93" t="str">
        <f t="shared" si="55"/>
        <v/>
      </c>
      <c r="P80" s="104"/>
      <c r="Q80" s="104"/>
      <c r="R80" s="105">
        <f t="shared" si="74"/>
        <v>0</v>
      </c>
      <c r="S80" s="93" t="str">
        <f t="shared" si="56"/>
        <v/>
      </c>
      <c r="T80" s="104"/>
      <c r="U80" s="104"/>
      <c r="V80" s="105">
        <f t="shared" si="75"/>
        <v>0</v>
      </c>
      <c r="W80" s="93" t="str">
        <f t="shared" si="57"/>
        <v/>
      </c>
      <c r="X80" s="104"/>
      <c r="Y80" s="104"/>
      <c r="Z80" s="105">
        <f t="shared" si="76"/>
        <v>0</v>
      </c>
      <c r="AA80" s="93" t="str">
        <f t="shared" si="58"/>
        <v/>
      </c>
      <c r="AB80" s="104"/>
      <c r="AC80" s="104"/>
      <c r="AD80" s="105">
        <f t="shared" si="77"/>
        <v>0</v>
      </c>
      <c r="AE80" s="93" t="str">
        <f t="shared" si="59"/>
        <v/>
      </c>
      <c r="AF80" s="104"/>
      <c r="AG80" s="104"/>
      <c r="AH80" s="105">
        <f t="shared" si="78"/>
        <v>0</v>
      </c>
      <c r="AI80" s="93" t="str">
        <f t="shared" si="60"/>
        <v/>
      </c>
      <c r="AJ80" s="104"/>
      <c r="AK80" s="104"/>
      <c r="AL80" s="105">
        <f t="shared" si="79"/>
        <v>0</v>
      </c>
      <c r="AM80" s="93" t="str">
        <f t="shared" si="61"/>
        <v/>
      </c>
      <c r="AN80" s="104"/>
      <c r="AO80" s="106"/>
      <c r="AP80" s="105">
        <f t="shared" si="80"/>
        <v>0</v>
      </c>
      <c r="AQ80" s="93" t="str">
        <f t="shared" si="62"/>
        <v/>
      </c>
      <c r="AR80" s="104"/>
      <c r="AS80" s="104"/>
      <c r="AT80" s="101">
        <f t="shared" si="81"/>
        <v>0</v>
      </c>
      <c r="AU80" s="93" t="str">
        <f t="shared" si="63"/>
        <v/>
      </c>
      <c r="AV80" s="104"/>
      <c r="AW80" s="104"/>
      <c r="AX80" s="105">
        <f t="shared" si="82"/>
        <v>0</v>
      </c>
      <c r="AY80" s="93" t="str">
        <f t="shared" si="64"/>
        <v/>
      </c>
      <c r="AZ80" s="104"/>
      <c r="BA80" s="104"/>
      <c r="BB80" s="105">
        <f t="shared" si="83"/>
        <v>0</v>
      </c>
      <c r="BC80" s="93" t="str">
        <f t="shared" si="65"/>
        <v/>
      </c>
      <c r="BD80" s="104"/>
      <c r="BE80" s="104"/>
      <c r="BF80" s="105">
        <f t="shared" si="84"/>
        <v>0</v>
      </c>
      <c r="BG80" s="93" t="str">
        <f t="shared" si="66"/>
        <v/>
      </c>
      <c r="BH80" s="104"/>
      <c r="BI80" s="104"/>
      <c r="BJ80" s="105">
        <f t="shared" si="85"/>
        <v>0</v>
      </c>
      <c r="BK80" s="93" t="str">
        <f t="shared" si="67"/>
        <v/>
      </c>
      <c r="BL80" s="104"/>
      <c r="BM80" s="104"/>
      <c r="BN80" s="105">
        <f t="shared" si="86"/>
        <v>0</v>
      </c>
      <c r="BO80" s="93" t="str">
        <f t="shared" si="68"/>
        <v/>
      </c>
      <c r="BP80" s="104"/>
      <c r="BQ80" s="104"/>
      <c r="BR80" s="105">
        <f t="shared" si="87"/>
        <v>0</v>
      </c>
      <c r="BS80" s="93" t="str">
        <f t="shared" si="69"/>
        <v/>
      </c>
      <c r="BT80" s="104"/>
      <c r="BU80" s="104"/>
      <c r="BV80" s="105">
        <f t="shared" si="88"/>
        <v>0</v>
      </c>
      <c r="BW80" s="93" t="str">
        <f t="shared" si="70"/>
        <v/>
      </c>
    </row>
    <row r="81" spans="1:75" s="55" customFormat="1" x14ac:dyDescent="0.25">
      <c r="A81" s="101">
        <v>78</v>
      </c>
      <c r="B81" s="102"/>
      <c r="C81" s="108"/>
      <c r="D81" s="103"/>
      <c r="E81" s="103"/>
      <c r="F81" s="105">
        <f t="shared" si="71"/>
        <v>0</v>
      </c>
      <c r="G81" s="93" t="str">
        <f t="shared" si="53"/>
        <v/>
      </c>
      <c r="H81" s="103"/>
      <c r="I81" s="103"/>
      <c r="J81" s="101">
        <f t="shared" si="72"/>
        <v>0</v>
      </c>
      <c r="K81" s="93" t="str">
        <f t="shared" si="54"/>
        <v/>
      </c>
      <c r="L81" s="104"/>
      <c r="M81" s="104"/>
      <c r="N81" s="105">
        <f t="shared" si="73"/>
        <v>0</v>
      </c>
      <c r="O81" s="93" t="str">
        <f t="shared" si="55"/>
        <v/>
      </c>
      <c r="P81" s="104"/>
      <c r="Q81" s="104"/>
      <c r="R81" s="105">
        <f t="shared" si="74"/>
        <v>0</v>
      </c>
      <c r="S81" s="93" t="str">
        <f t="shared" si="56"/>
        <v/>
      </c>
      <c r="T81" s="104"/>
      <c r="U81" s="104"/>
      <c r="V81" s="105">
        <f t="shared" si="75"/>
        <v>0</v>
      </c>
      <c r="W81" s="93" t="str">
        <f t="shared" si="57"/>
        <v/>
      </c>
      <c r="X81" s="104"/>
      <c r="Y81" s="104"/>
      <c r="Z81" s="105">
        <f t="shared" si="76"/>
        <v>0</v>
      </c>
      <c r="AA81" s="93" t="str">
        <f t="shared" si="58"/>
        <v/>
      </c>
      <c r="AB81" s="104"/>
      <c r="AC81" s="104"/>
      <c r="AD81" s="105">
        <f t="shared" si="77"/>
        <v>0</v>
      </c>
      <c r="AE81" s="93" t="str">
        <f t="shared" si="59"/>
        <v/>
      </c>
      <c r="AF81" s="104"/>
      <c r="AG81" s="104"/>
      <c r="AH81" s="105">
        <f t="shared" si="78"/>
        <v>0</v>
      </c>
      <c r="AI81" s="93" t="str">
        <f t="shared" si="60"/>
        <v/>
      </c>
      <c r="AJ81" s="104"/>
      <c r="AK81" s="104"/>
      <c r="AL81" s="105">
        <f t="shared" si="79"/>
        <v>0</v>
      </c>
      <c r="AM81" s="93" t="str">
        <f t="shared" si="61"/>
        <v/>
      </c>
      <c r="AN81" s="104"/>
      <c r="AO81" s="106"/>
      <c r="AP81" s="105">
        <f t="shared" si="80"/>
        <v>0</v>
      </c>
      <c r="AQ81" s="93" t="str">
        <f t="shared" si="62"/>
        <v/>
      </c>
      <c r="AR81" s="104"/>
      <c r="AS81" s="104"/>
      <c r="AT81" s="101">
        <f t="shared" si="81"/>
        <v>0</v>
      </c>
      <c r="AU81" s="93" t="str">
        <f t="shared" si="63"/>
        <v/>
      </c>
      <c r="AV81" s="104"/>
      <c r="AW81" s="104"/>
      <c r="AX81" s="105">
        <f t="shared" si="82"/>
        <v>0</v>
      </c>
      <c r="AY81" s="93" t="str">
        <f t="shared" si="64"/>
        <v/>
      </c>
      <c r="AZ81" s="104"/>
      <c r="BA81" s="104"/>
      <c r="BB81" s="105">
        <f t="shared" si="83"/>
        <v>0</v>
      </c>
      <c r="BC81" s="93" t="str">
        <f t="shared" si="65"/>
        <v/>
      </c>
      <c r="BD81" s="104"/>
      <c r="BE81" s="104"/>
      <c r="BF81" s="105">
        <f t="shared" si="84"/>
        <v>0</v>
      </c>
      <c r="BG81" s="93" t="str">
        <f t="shared" si="66"/>
        <v/>
      </c>
      <c r="BH81" s="104"/>
      <c r="BI81" s="104"/>
      <c r="BJ81" s="105">
        <f t="shared" si="85"/>
        <v>0</v>
      </c>
      <c r="BK81" s="93" t="str">
        <f t="shared" si="67"/>
        <v/>
      </c>
      <c r="BL81" s="104"/>
      <c r="BM81" s="104"/>
      <c r="BN81" s="105">
        <f t="shared" si="86"/>
        <v>0</v>
      </c>
      <c r="BO81" s="93" t="str">
        <f t="shared" si="68"/>
        <v/>
      </c>
      <c r="BP81" s="104"/>
      <c r="BQ81" s="104"/>
      <c r="BR81" s="105">
        <f t="shared" si="87"/>
        <v>0</v>
      </c>
      <c r="BS81" s="93" t="str">
        <f t="shared" si="69"/>
        <v/>
      </c>
      <c r="BT81" s="104"/>
      <c r="BU81" s="104"/>
      <c r="BV81" s="105">
        <f t="shared" si="88"/>
        <v>0</v>
      </c>
      <c r="BW81" s="93" t="str">
        <f t="shared" si="70"/>
        <v/>
      </c>
    </row>
    <row r="82" spans="1:75" s="55" customFormat="1" x14ac:dyDescent="0.25">
      <c r="A82" s="101">
        <v>79</v>
      </c>
      <c r="B82" s="102"/>
      <c r="C82" s="108"/>
      <c r="D82" s="103"/>
      <c r="E82" s="103"/>
      <c r="F82" s="105">
        <f t="shared" si="71"/>
        <v>0</v>
      </c>
      <c r="G82" s="93" t="str">
        <f t="shared" si="53"/>
        <v/>
      </c>
      <c r="H82" s="103"/>
      <c r="I82" s="103"/>
      <c r="J82" s="101">
        <f t="shared" si="72"/>
        <v>0</v>
      </c>
      <c r="K82" s="93" t="str">
        <f t="shared" si="54"/>
        <v/>
      </c>
      <c r="L82" s="104"/>
      <c r="M82" s="104"/>
      <c r="N82" s="105">
        <f t="shared" si="73"/>
        <v>0</v>
      </c>
      <c r="O82" s="93" t="str">
        <f t="shared" si="55"/>
        <v/>
      </c>
      <c r="P82" s="104"/>
      <c r="Q82" s="104"/>
      <c r="R82" s="105">
        <f t="shared" si="74"/>
        <v>0</v>
      </c>
      <c r="S82" s="93" t="str">
        <f t="shared" si="56"/>
        <v/>
      </c>
      <c r="T82" s="104"/>
      <c r="U82" s="104"/>
      <c r="V82" s="105">
        <f t="shared" si="75"/>
        <v>0</v>
      </c>
      <c r="W82" s="93" t="str">
        <f t="shared" si="57"/>
        <v/>
      </c>
      <c r="X82" s="104"/>
      <c r="Y82" s="104"/>
      <c r="Z82" s="105">
        <f t="shared" si="76"/>
        <v>0</v>
      </c>
      <c r="AA82" s="93" t="str">
        <f t="shared" si="58"/>
        <v/>
      </c>
      <c r="AB82" s="104"/>
      <c r="AC82" s="104"/>
      <c r="AD82" s="105">
        <f t="shared" si="77"/>
        <v>0</v>
      </c>
      <c r="AE82" s="93" t="str">
        <f t="shared" si="59"/>
        <v/>
      </c>
      <c r="AF82" s="104"/>
      <c r="AG82" s="104"/>
      <c r="AH82" s="105">
        <f t="shared" si="78"/>
        <v>0</v>
      </c>
      <c r="AI82" s="93" t="str">
        <f t="shared" si="60"/>
        <v/>
      </c>
      <c r="AJ82" s="104"/>
      <c r="AK82" s="104"/>
      <c r="AL82" s="105">
        <f t="shared" si="79"/>
        <v>0</v>
      </c>
      <c r="AM82" s="93" t="str">
        <f t="shared" si="61"/>
        <v/>
      </c>
      <c r="AN82" s="104"/>
      <c r="AO82" s="106"/>
      <c r="AP82" s="105">
        <f t="shared" si="80"/>
        <v>0</v>
      </c>
      <c r="AQ82" s="93" t="str">
        <f t="shared" si="62"/>
        <v/>
      </c>
      <c r="AR82" s="104"/>
      <c r="AS82" s="104"/>
      <c r="AT82" s="101">
        <f t="shared" si="81"/>
        <v>0</v>
      </c>
      <c r="AU82" s="93" t="str">
        <f t="shared" si="63"/>
        <v/>
      </c>
      <c r="AV82" s="104"/>
      <c r="AW82" s="104"/>
      <c r="AX82" s="105">
        <f t="shared" si="82"/>
        <v>0</v>
      </c>
      <c r="AY82" s="93" t="str">
        <f t="shared" si="64"/>
        <v/>
      </c>
      <c r="AZ82" s="104"/>
      <c r="BA82" s="104"/>
      <c r="BB82" s="105">
        <f t="shared" si="83"/>
        <v>0</v>
      </c>
      <c r="BC82" s="93" t="str">
        <f t="shared" si="65"/>
        <v/>
      </c>
      <c r="BD82" s="104"/>
      <c r="BE82" s="104"/>
      <c r="BF82" s="105">
        <f t="shared" si="84"/>
        <v>0</v>
      </c>
      <c r="BG82" s="93" t="str">
        <f t="shared" si="66"/>
        <v/>
      </c>
      <c r="BH82" s="104"/>
      <c r="BI82" s="104"/>
      <c r="BJ82" s="105">
        <f t="shared" si="85"/>
        <v>0</v>
      </c>
      <c r="BK82" s="93" t="str">
        <f t="shared" si="67"/>
        <v/>
      </c>
      <c r="BL82" s="104"/>
      <c r="BM82" s="104"/>
      <c r="BN82" s="105">
        <f t="shared" si="86"/>
        <v>0</v>
      </c>
      <c r="BO82" s="93" t="str">
        <f t="shared" si="68"/>
        <v/>
      </c>
      <c r="BP82" s="104"/>
      <c r="BQ82" s="104"/>
      <c r="BR82" s="105">
        <f t="shared" si="87"/>
        <v>0</v>
      </c>
      <c r="BS82" s="93" t="str">
        <f t="shared" si="69"/>
        <v/>
      </c>
      <c r="BT82" s="104"/>
      <c r="BU82" s="104"/>
      <c r="BV82" s="105">
        <f t="shared" si="88"/>
        <v>0</v>
      </c>
      <c r="BW82" s="93" t="str">
        <f t="shared" si="70"/>
        <v/>
      </c>
    </row>
    <row r="83" spans="1:75" s="55" customFormat="1" x14ac:dyDescent="0.25">
      <c r="A83" s="101">
        <v>80</v>
      </c>
      <c r="B83" s="102"/>
      <c r="C83" s="108"/>
      <c r="D83" s="103"/>
      <c r="E83" s="103"/>
      <c r="F83" s="105">
        <f t="shared" si="71"/>
        <v>0</v>
      </c>
      <c r="G83" s="93" t="str">
        <f t="shared" si="53"/>
        <v/>
      </c>
      <c r="H83" s="103"/>
      <c r="I83" s="103"/>
      <c r="J83" s="101">
        <f t="shared" si="72"/>
        <v>0</v>
      </c>
      <c r="K83" s="93" t="str">
        <f t="shared" si="54"/>
        <v/>
      </c>
      <c r="L83" s="104"/>
      <c r="M83" s="104"/>
      <c r="N83" s="105">
        <f t="shared" si="73"/>
        <v>0</v>
      </c>
      <c r="O83" s="93" t="str">
        <f t="shared" si="55"/>
        <v/>
      </c>
      <c r="P83" s="104"/>
      <c r="Q83" s="104"/>
      <c r="R83" s="105">
        <f t="shared" si="74"/>
        <v>0</v>
      </c>
      <c r="S83" s="93" t="str">
        <f t="shared" si="56"/>
        <v/>
      </c>
      <c r="T83" s="104"/>
      <c r="U83" s="104"/>
      <c r="V83" s="105">
        <f t="shared" si="75"/>
        <v>0</v>
      </c>
      <c r="W83" s="93" t="str">
        <f t="shared" si="57"/>
        <v/>
      </c>
      <c r="X83" s="104"/>
      <c r="Y83" s="104"/>
      <c r="Z83" s="105">
        <f t="shared" si="76"/>
        <v>0</v>
      </c>
      <c r="AA83" s="93" t="str">
        <f t="shared" si="58"/>
        <v/>
      </c>
      <c r="AB83" s="104"/>
      <c r="AC83" s="104"/>
      <c r="AD83" s="105">
        <f t="shared" si="77"/>
        <v>0</v>
      </c>
      <c r="AE83" s="93" t="str">
        <f t="shared" si="59"/>
        <v/>
      </c>
      <c r="AF83" s="104"/>
      <c r="AG83" s="104"/>
      <c r="AH83" s="105">
        <f t="shared" si="78"/>
        <v>0</v>
      </c>
      <c r="AI83" s="93" t="str">
        <f t="shared" si="60"/>
        <v/>
      </c>
      <c r="AJ83" s="104"/>
      <c r="AK83" s="104"/>
      <c r="AL83" s="105">
        <f t="shared" si="79"/>
        <v>0</v>
      </c>
      <c r="AM83" s="93" t="str">
        <f t="shared" si="61"/>
        <v/>
      </c>
      <c r="AN83" s="104"/>
      <c r="AO83" s="106"/>
      <c r="AP83" s="105">
        <f t="shared" si="80"/>
        <v>0</v>
      </c>
      <c r="AQ83" s="93" t="str">
        <f t="shared" si="62"/>
        <v/>
      </c>
      <c r="AR83" s="104"/>
      <c r="AS83" s="104"/>
      <c r="AT83" s="101">
        <f t="shared" si="81"/>
        <v>0</v>
      </c>
      <c r="AU83" s="93" t="str">
        <f t="shared" si="63"/>
        <v/>
      </c>
      <c r="AV83" s="104"/>
      <c r="AW83" s="104"/>
      <c r="AX83" s="105">
        <f t="shared" si="82"/>
        <v>0</v>
      </c>
      <c r="AY83" s="93" t="str">
        <f t="shared" si="64"/>
        <v/>
      </c>
      <c r="AZ83" s="104"/>
      <c r="BA83" s="104"/>
      <c r="BB83" s="105">
        <f t="shared" si="83"/>
        <v>0</v>
      </c>
      <c r="BC83" s="93" t="str">
        <f t="shared" si="65"/>
        <v/>
      </c>
      <c r="BD83" s="104"/>
      <c r="BE83" s="104"/>
      <c r="BF83" s="105">
        <f t="shared" si="84"/>
        <v>0</v>
      </c>
      <c r="BG83" s="93" t="str">
        <f t="shared" si="66"/>
        <v/>
      </c>
      <c r="BH83" s="104"/>
      <c r="BI83" s="104"/>
      <c r="BJ83" s="105">
        <f t="shared" si="85"/>
        <v>0</v>
      </c>
      <c r="BK83" s="93" t="str">
        <f t="shared" si="67"/>
        <v/>
      </c>
      <c r="BL83" s="104"/>
      <c r="BM83" s="104"/>
      <c r="BN83" s="105">
        <f t="shared" si="86"/>
        <v>0</v>
      </c>
      <c r="BO83" s="93" t="str">
        <f t="shared" si="68"/>
        <v/>
      </c>
      <c r="BP83" s="104"/>
      <c r="BQ83" s="104"/>
      <c r="BR83" s="105">
        <f t="shared" si="87"/>
        <v>0</v>
      </c>
      <c r="BS83" s="93" t="str">
        <f t="shared" si="69"/>
        <v/>
      </c>
      <c r="BT83" s="104"/>
      <c r="BU83" s="104"/>
      <c r="BV83" s="105">
        <f t="shared" si="88"/>
        <v>0</v>
      </c>
      <c r="BW83" s="93" t="str">
        <f t="shared" si="70"/>
        <v/>
      </c>
    </row>
    <row r="84" spans="1:75" s="55" customFormat="1" x14ac:dyDescent="0.25">
      <c r="A84" s="101">
        <v>81</v>
      </c>
      <c r="B84" s="102"/>
      <c r="C84" s="108"/>
      <c r="D84" s="103"/>
      <c r="E84" s="103"/>
      <c r="F84" s="105">
        <f t="shared" si="71"/>
        <v>0</v>
      </c>
      <c r="G84" s="93" t="str">
        <f t="shared" si="53"/>
        <v/>
      </c>
      <c r="H84" s="103"/>
      <c r="I84" s="103"/>
      <c r="J84" s="101">
        <f t="shared" si="72"/>
        <v>0</v>
      </c>
      <c r="K84" s="93" t="str">
        <f t="shared" si="54"/>
        <v/>
      </c>
      <c r="L84" s="104"/>
      <c r="M84" s="104"/>
      <c r="N84" s="105">
        <f t="shared" si="73"/>
        <v>0</v>
      </c>
      <c r="O84" s="93" t="str">
        <f t="shared" si="55"/>
        <v/>
      </c>
      <c r="P84" s="104"/>
      <c r="Q84" s="104"/>
      <c r="R84" s="105">
        <f t="shared" si="74"/>
        <v>0</v>
      </c>
      <c r="S84" s="93" t="str">
        <f t="shared" si="56"/>
        <v/>
      </c>
      <c r="T84" s="104"/>
      <c r="U84" s="104"/>
      <c r="V84" s="105">
        <f t="shared" si="75"/>
        <v>0</v>
      </c>
      <c r="W84" s="93" t="str">
        <f t="shared" si="57"/>
        <v/>
      </c>
      <c r="X84" s="104"/>
      <c r="Y84" s="104"/>
      <c r="Z84" s="105">
        <f t="shared" si="76"/>
        <v>0</v>
      </c>
      <c r="AA84" s="93" t="str">
        <f t="shared" si="58"/>
        <v/>
      </c>
      <c r="AB84" s="104"/>
      <c r="AC84" s="104"/>
      <c r="AD84" s="105">
        <f t="shared" si="77"/>
        <v>0</v>
      </c>
      <c r="AE84" s="93" t="str">
        <f t="shared" si="59"/>
        <v/>
      </c>
      <c r="AF84" s="104"/>
      <c r="AG84" s="104"/>
      <c r="AH84" s="105">
        <f t="shared" si="78"/>
        <v>0</v>
      </c>
      <c r="AI84" s="93" t="str">
        <f t="shared" si="60"/>
        <v/>
      </c>
      <c r="AJ84" s="104"/>
      <c r="AK84" s="104"/>
      <c r="AL84" s="105">
        <f t="shared" si="79"/>
        <v>0</v>
      </c>
      <c r="AM84" s="93" t="str">
        <f t="shared" si="61"/>
        <v/>
      </c>
      <c r="AN84" s="104"/>
      <c r="AO84" s="106"/>
      <c r="AP84" s="105">
        <f t="shared" si="80"/>
        <v>0</v>
      </c>
      <c r="AQ84" s="93" t="str">
        <f t="shared" si="62"/>
        <v/>
      </c>
      <c r="AR84" s="104"/>
      <c r="AS84" s="104"/>
      <c r="AT84" s="101">
        <f t="shared" si="81"/>
        <v>0</v>
      </c>
      <c r="AU84" s="93" t="str">
        <f t="shared" si="63"/>
        <v/>
      </c>
      <c r="AV84" s="104"/>
      <c r="AW84" s="104"/>
      <c r="AX84" s="105">
        <f t="shared" si="82"/>
        <v>0</v>
      </c>
      <c r="AY84" s="93" t="str">
        <f t="shared" si="64"/>
        <v/>
      </c>
      <c r="AZ84" s="104"/>
      <c r="BA84" s="104"/>
      <c r="BB84" s="105">
        <f t="shared" si="83"/>
        <v>0</v>
      </c>
      <c r="BC84" s="93" t="str">
        <f t="shared" si="65"/>
        <v/>
      </c>
      <c r="BD84" s="104"/>
      <c r="BE84" s="104"/>
      <c r="BF84" s="105">
        <f t="shared" si="84"/>
        <v>0</v>
      </c>
      <c r="BG84" s="93" t="str">
        <f t="shared" si="66"/>
        <v/>
      </c>
      <c r="BH84" s="104"/>
      <c r="BI84" s="104"/>
      <c r="BJ84" s="105">
        <f t="shared" si="85"/>
        <v>0</v>
      </c>
      <c r="BK84" s="93" t="str">
        <f t="shared" si="67"/>
        <v/>
      </c>
      <c r="BL84" s="104"/>
      <c r="BM84" s="104"/>
      <c r="BN84" s="105">
        <f t="shared" si="86"/>
        <v>0</v>
      </c>
      <c r="BO84" s="93" t="str">
        <f t="shared" si="68"/>
        <v/>
      </c>
      <c r="BP84" s="104"/>
      <c r="BQ84" s="104"/>
      <c r="BR84" s="105">
        <f t="shared" si="87"/>
        <v>0</v>
      </c>
      <c r="BS84" s="93" t="str">
        <f t="shared" si="69"/>
        <v/>
      </c>
      <c r="BT84" s="104"/>
      <c r="BU84" s="104"/>
      <c r="BV84" s="105">
        <f t="shared" si="88"/>
        <v>0</v>
      </c>
      <c r="BW84" s="93" t="str">
        <f t="shared" si="70"/>
        <v/>
      </c>
    </row>
    <row r="85" spans="1:75" s="55" customFormat="1" x14ac:dyDescent="0.25">
      <c r="A85" s="101">
        <v>82</v>
      </c>
      <c r="B85" s="102"/>
      <c r="C85" s="108"/>
      <c r="D85" s="103"/>
      <c r="E85" s="103"/>
      <c r="F85" s="105">
        <f t="shared" si="71"/>
        <v>0</v>
      </c>
      <c r="G85" s="93" t="str">
        <f t="shared" si="53"/>
        <v/>
      </c>
      <c r="H85" s="103"/>
      <c r="I85" s="103"/>
      <c r="J85" s="101">
        <f t="shared" si="72"/>
        <v>0</v>
      </c>
      <c r="K85" s="93" t="str">
        <f t="shared" si="54"/>
        <v/>
      </c>
      <c r="L85" s="104"/>
      <c r="M85" s="104"/>
      <c r="N85" s="105">
        <f t="shared" si="73"/>
        <v>0</v>
      </c>
      <c r="O85" s="93" t="str">
        <f t="shared" si="55"/>
        <v/>
      </c>
      <c r="P85" s="104"/>
      <c r="Q85" s="104"/>
      <c r="R85" s="105">
        <f t="shared" si="74"/>
        <v>0</v>
      </c>
      <c r="S85" s="93" t="str">
        <f t="shared" si="56"/>
        <v/>
      </c>
      <c r="T85" s="104"/>
      <c r="U85" s="104"/>
      <c r="V85" s="105">
        <f t="shared" si="75"/>
        <v>0</v>
      </c>
      <c r="W85" s="93" t="str">
        <f t="shared" si="57"/>
        <v/>
      </c>
      <c r="X85" s="104"/>
      <c r="Y85" s="104"/>
      <c r="Z85" s="105">
        <f t="shared" si="76"/>
        <v>0</v>
      </c>
      <c r="AA85" s="93" t="str">
        <f t="shared" si="58"/>
        <v/>
      </c>
      <c r="AB85" s="104"/>
      <c r="AC85" s="104"/>
      <c r="AD85" s="105">
        <f t="shared" si="77"/>
        <v>0</v>
      </c>
      <c r="AE85" s="93" t="str">
        <f t="shared" si="59"/>
        <v/>
      </c>
      <c r="AF85" s="104"/>
      <c r="AG85" s="104"/>
      <c r="AH85" s="105">
        <f t="shared" si="78"/>
        <v>0</v>
      </c>
      <c r="AI85" s="93" t="str">
        <f t="shared" si="60"/>
        <v/>
      </c>
      <c r="AJ85" s="104"/>
      <c r="AK85" s="104"/>
      <c r="AL85" s="105">
        <f t="shared" si="79"/>
        <v>0</v>
      </c>
      <c r="AM85" s="93" t="str">
        <f t="shared" si="61"/>
        <v/>
      </c>
      <c r="AN85" s="104"/>
      <c r="AO85" s="106"/>
      <c r="AP85" s="105">
        <f t="shared" si="80"/>
        <v>0</v>
      </c>
      <c r="AQ85" s="93" t="str">
        <f t="shared" si="62"/>
        <v/>
      </c>
      <c r="AR85" s="104"/>
      <c r="AS85" s="104"/>
      <c r="AT85" s="101">
        <f t="shared" si="81"/>
        <v>0</v>
      </c>
      <c r="AU85" s="93" t="str">
        <f t="shared" si="63"/>
        <v/>
      </c>
      <c r="AV85" s="104"/>
      <c r="AW85" s="104"/>
      <c r="AX85" s="105">
        <f t="shared" si="82"/>
        <v>0</v>
      </c>
      <c r="AY85" s="93" t="str">
        <f t="shared" si="64"/>
        <v/>
      </c>
      <c r="AZ85" s="104"/>
      <c r="BA85" s="104"/>
      <c r="BB85" s="105">
        <f t="shared" si="83"/>
        <v>0</v>
      </c>
      <c r="BC85" s="93" t="str">
        <f t="shared" si="65"/>
        <v/>
      </c>
      <c r="BD85" s="104"/>
      <c r="BE85" s="104"/>
      <c r="BF85" s="105">
        <f t="shared" si="84"/>
        <v>0</v>
      </c>
      <c r="BG85" s="93" t="str">
        <f t="shared" si="66"/>
        <v/>
      </c>
      <c r="BH85" s="104"/>
      <c r="BI85" s="104"/>
      <c r="BJ85" s="105">
        <f t="shared" si="85"/>
        <v>0</v>
      </c>
      <c r="BK85" s="93" t="str">
        <f t="shared" si="67"/>
        <v/>
      </c>
      <c r="BL85" s="104"/>
      <c r="BM85" s="104"/>
      <c r="BN85" s="105">
        <f t="shared" si="86"/>
        <v>0</v>
      </c>
      <c r="BO85" s="93" t="str">
        <f t="shared" si="68"/>
        <v/>
      </c>
      <c r="BP85" s="104"/>
      <c r="BQ85" s="104"/>
      <c r="BR85" s="105">
        <f t="shared" si="87"/>
        <v>0</v>
      </c>
      <c r="BS85" s="93" t="str">
        <f t="shared" si="69"/>
        <v/>
      </c>
      <c r="BT85" s="104"/>
      <c r="BU85" s="104"/>
      <c r="BV85" s="105">
        <f t="shared" si="88"/>
        <v>0</v>
      </c>
      <c r="BW85" s="93" t="str">
        <f t="shared" si="70"/>
        <v/>
      </c>
    </row>
    <row r="86" spans="1:75" s="55" customFormat="1" x14ac:dyDescent="0.25">
      <c r="A86" s="101">
        <v>83</v>
      </c>
      <c r="B86" s="102"/>
      <c r="C86" s="108"/>
      <c r="D86" s="103"/>
      <c r="E86" s="103"/>
      <c r="F86" s="105">
        <f t="shared" si="71"/>
        <v>0</v>
      </c>
      <c r="G86" s="93" t="str">
        <f t="shared" si="53"/>
        <v/>
      </c>
      <c r="H86" s="103"/>
      <c r="I86" s="103"/>
      <c r="J86" s="101">
        <f t="shared" si="72"/>
        <v>0</v>
      </c>
      <c r="K86" s="93" t="str">
        <f t="shared" si="54"/>
        <v/>
      </c>
      <c r="L86" s="104"/>
      <c r="M86" s="104"/>
      <c r="N86" s="105">
        <f t="shared" si="73"/>
        <v>0</v>
      </c>
      <c r="O86" s="93" t="str">
        <f t="shared" si="55"/>
        <v/>
      </c>
      <c r="P86" s="104"/>
      <c r="Q86" s="104"/>
      <c r="R86" s="105">
        <f t="shared" si="74"/>
        <v>0</v>
      </c>
      <c r="S86" s="93" t="str">
        <f t="shared" si="56"/>
        <v/>
      </c>
      <c r="T86" s="104"/>
      <c r="U86" s="104"/>
      <c r="V86" s="105">
        <f t="shared" si="75"/>
        <v>0</v>
      </c>
      <c r="W86" s="93" t="str">
        <f t="shared" si="57"/>
        <v/>
      </c>
      <c r="X86" s="104"/>
      <c r="Y86" s="104"/>
      <c r="Z86" s="105">
        <f t="shared" si="76"/>
        <v>0</v>
      </c>
      <c r="AA86" s="93" t="str">
        <f t="shared" si="58"/>
        <v/>
      </c>
      <c r="AB86" s="104"/>
      <c r="AC86" s="104"/>
      <c r="AD86" s="105">
        <f t="shared" si="77"/>
        <v>0</v>
      </c>
      <c r="AE86" s="93" t="str">
        <f t="shared" si="59"/>
        <v/>
      </c>
      <c r="AF86" s="104"/>
      <c r="AG86" s="104"/>
      <c r="AH86" s="105">
        <f t="shared" si="78"/>
        <v>0</v>
      </c>
      <c r="AI86" s="93" t="str">
        <f t="shared" si="60"/>
        <v/>
      </c>
      <c r="AJ86" s="104"/>
      <c r="AK86" s="104"/>
      <c r="AL86" s="105">
        <f t="shared" si="79"/>
        <v>0</v>
      </c>
      <c r="AM86" s="93" t="str">
        <f t="shared" si="61"/>
        <v/>
      </c>
      <c r="AN86" s="104"/>
      <c r="AO86" s="106"/>
      <c r="AP86" s="105">
        <f t="shared" si="80"/>
        <v>0</v>
      </c>
      <c r="AQ86" s="93" t="str">
        <f t="shared" si="62"/>
        <v/>
      </c>
      <c r="AR86" s="104"/>
      <c r="AS86" s="104"/>
      <c r="AT86" s="101">
        <f t="shared" si="81"/>
        <v>0</v>
      </c>
      <c r="AU86" s="93" t="str">
        <f t="shared" si="63"/>
        <v/>
      </c>
      <c r="AV86" s="104"/>
      <c r="AW86" s="104"/>
      <c r="AX86" s="105">
        <f t="shared" si="82"/>
        <v>0</v>
      </c>
      <c r="AY86" s="93" t="str">
        <f t="shared" si="64"/>
        <v/>
      </c>
      <c r="AZ86" s="104"/>
      <c r="BA86" s="104"/>
      <c r="BB86" s="105">
        <f t="shared" si="83"/>
        <v>0</v>
      </c>
      <c r="BC86" s="93" t="str">
        <f t="shared" si="65"/>
        <v/>
      </c>
      <c r="BD86" s="104"/>
      <c r="BE86" s="104"/>
      <c r="BF86" s="105">
        <f t="shared" si="84"/>
        <v>0</v>
      </c>
      <c r="BG86" s="93" t="str">
        <f t="shared" si="66"/>
        <v/>
      </c>
      <c r="BH86" s="104"/>
      <c r="BI86" s="104"/>
      <c r="BJ86" s="105">
        <f t="shared" si="85"/>
        <v>0</v>
      </c>
      <c r="BK86" s="93" t="str">
        <f t="shared" si="67"/>
        <v/>
      </c>
      <c r="BL86" s="104"/>
      <c r="BM86" s="104"/>
      <c r="BN86" s="105">
        <f t="shared" si="86"/>
        <v>0</v>
      </c>
      <c r="BO86" s="93" t="str">
        <f t="shared" si="68"/>
        <v/>
      </c>
      <c r="BP86" s="104"/>
      <c r="BQ86" s="104"/>
      <c r="BR86" s="105">
        <f t="shared" si="87"/>
        <v>0</v>
      </c>
      <c r="BS86" s="93" t="str">
        <f t="shared" si="69"/>
        <v/>
      </c>
      <c r="BT86" s="104"/>
      <c r="BU86" s="104"/>
      <c r="BV86" s="105">
        <f t="shared" si="88"/>
        <v>0</v>
      </c>
      <c r="BW86" s="93" t="str">
        <f t="shared" si="70"/>
        <v/>
      </c>
    </row>
    <row r="87" spans="1:75" s="55" customFormat="1" x14ac:dyDescent="0.25">
      <c r="A87" s="101">
        <v>84</v>
      </c>
      <c r="B87" s="102"/>
      <c r="C87" s="108"/>
      <c r="D87" s="103"/>
      <c r="E87" s="103"/>
      <c r="F87" s="105">
        <f t="shared" si="71"/>
        <v>0</v>
      </c>
      <c r="G87" s="93" t="str">
        <f t="shared" si="53"/>
        <v/>
      </c>
      <c r="H87" s="103"/>
      <c r="I87" s="103"/>
      <c r="J87" s="101">
        <f t="shared" si="72"/>
        <v>0</v>
      </c>
      <c r="K87" s="93" t="str">
        <f t="shared" si="54"/>
        <v/>
      </c>
      <c r="L87" s="104"/>
      <c r="M87" s="104"/>
      <c r="N87" s="105">
        <f t="shared" si="73"/>
        <v>0</v>
      </c>
      <c r="O87" s="93" t="str">
        <f t="shared" si="55"/>
        <v/>
      </c>
      <c r="P87" s="104"/>
      <c r="Q87" s="104"/>
      <c r="R87" s="105">
        <f t="shared" si="74"/>
        <v>0</v>
      </c>
      <c r="S87" s="93" t="str">
        <f t="shared" si="56"/>
        <v/>
      </c>
      <c r="T87" s="104"/>
      <c r="U87" s="104"/>
      <c r="V87" s="105">
        <f t="shared" si="75"/>
        <v>0</v>
      </c>
      <c r="W87" s="93" t="str">
        <f t="shared" si="57"/>
        <v/>
      </c>
      <c r="X87" s="104"/>
      <c r="Y87" s="104"/>
      <c r="Z87" s="105">
        <f t="shared" si="76"/>
        <v>0</v>
      </c>
      <c r="AA87" s="93" t="str">
        <f t="shared" si="58"/>
        <v/>
      </c>
      <c r="AB87" s="104"/>
      <c r="AC87" s="104"/>
      <c r="AD87" s="105">
        <f t="shared" si="77"/>
        <v>0</v>
      </c>
      <c r="AE87" s="93" t="str">
        <f t="shared" si="59"/>
        <v/>
      </c>
      <c r="AF87" s="104"/>
      <c r="AG87" s="104"/>
      <c r="AH87" s="105">
        <f t="shared" si="78"/>
        <v>0</v>
      </c>
      <c r="AI87" s="93" t="str">
        <f t="shared" si="60"/>
        <v/>
      </c>
      <c r="AJ87" s="104"/>
      <c r="AK87" s="104"/>
      <c r="AL87" s="105">
        <f t="shared" si="79"/>
        <v>0</v>
      </c>
      <c r="AM87" s="93" t="str">
        <f t="shared" si="61"/>
        <v/>
      </c>
      <c r="AN87" s="104"/>
      <c r="AO87" s="106"/>
      <c r="AP87" s="105">
        <f t="shared" si="80"/>
        <v>0</v>
      </c>
      <c r="AQ87" s="93" t="str">
        <f t="shared" si="62"/>
        <v/>
      </c>
      <c r="AR87" s="104"/>
      <c r="AS87" s="104"/>
      <c r="AT87" s="101">
        <f t="shared" si="81"/>
        <v>0</v>
      </c>
      <c r="AU87" s="93" t="str">
        <f t="shared" si="63"/>
        <v/>
      </c>
      <c r="AV87" s="104"/>
      <c r="AW87" s="104"/>
      <c r="AX87" s="105">
        <f t="shared" si="82"/>
        <v>0</v>
      </c>
      <c r="AY87" s="93" t="str">
        <f t="shared" si="64"/>
        <v/>
      </c>
      <c r="AZ87" s="104"/>
      <c r="BA87" s="104"/>
      <c r="BB87" s="105">
        <f t="shared" si="83"/>
        <v>0</v>
      </c>
      <c r="BC87" s="93" t="str">
        <f t="shared" si="65"/>
        <v/>
      </c>
      <c r="BD87" s="104"/>
      <c r="BE87" s="104"/>
      <c r="BF87" s="105">
        <f t="shared" si="84"/>
        <v>0</v>
      </c>
      <c r="BG87" s="93" t="str">
        <f t="shared" si="66"/>
        <v/>
      </c>
      <c r="BH87" s="104"/>
      <c r="BI87" s="104"/>
      <c r="BJ87" s="105">
        <f t="shared" si="85"/>
        <v>0</v>
      </c>
      <c r="BK87" s="93" t="str">
        <f t="shared" si="67"/>
        <v/>
      </c>
      <c r="BL87" s="104"/>
      <c r="BM87" s="104"/>
      <c r="BN87" s="105">
        <f t="shared" si="86"/>
        <v>0</v>
      </c>
      <c r="BO87" s="93" t="str">
        <f t="shared" si="68"/>
        <v/>
      </c>
      <c r="BP87" s="104"/>
      <c r="BQ87" s="104"/>
      <c r="BR87" s="105">
        <f t="shared" si="87"/>
        <v>0</v>
      </c>
      <c r="BS87" s="93" t="str">
        <f t="shared" si="69"/>
        <v/>
      </c>
      <c r="BT87" s="104"/>
      <c r="BU87" s="104"/>
      <c r="BV87" s="105">
        <f t="shared" si="88"/>
        <v>0</v>
      </c>
      <c r="BW87" s="93" t="str">
        <f t="shared" si="70"/>
        <v/>
      </c>
    </row>
    <row r="88" spans="1:75" s="55" customFormat="1" x14ac:dyDescent="0.25">
      <c r="A88" s="101">
        <v>85</v>
      </c>
      <c r="B88" s="102"/>
      <c r="C88" s="108"/>
      <c r="D88" s="103"/>
      <c r="E88" s="103"/>
      <c r="F88" s="105">
        <f t="shared" si="71"/>
        <v>0</v>
      </c>
      <c r="G88" s="93" t="str">
        <f t="shared" si="53"/>
        <v/>
      </c>
      <c r="H88" s="103"/>
      <c r="I88" s="103"/>
      <c r="J88" s="101">
        <f t="shared" si="72"/>
        <v>0</v>
      </c>
      <c r="K88" s="93" t="str">
        <f t="shared" si="54"/>
        <v/>
      </c>
      <c r="L88" s="104"/>
      <c r="M88" s="104"/>
      <c r="N88" s="105">
        <f t="shared" si="73"/>
        <v>0</v>
      </c>
      <c r="O88" s="93" t="str">
        <f t="shared" si="55"/>
        <v/>
      </c>
      <c r="P88" s="104"/>
      <c r="Q88" s="104"/>
      <c r="R88" s="105">
        <f t="shared" si="74"/>
        <v>0</v>
      </c>
      <c r="S88" s="93" t="str">
        <f t="shared" si="56"/>
        <v/>
      </c>
      <c r="T88" s="104"/>
      <c r="U88" s="104"/>
      <c r="V88" s="105">
        <f t="shared" si="75"/>
        <v>0</v>
      </c>
      <c r="W88" s="93" t="str">
        <f t="shared" si="57"/>
        <v/>
      </c>
      <c r="X88" s="104"/>
      <c r="Y88" s="104"/>
      <c r="Z88" s="105">
        <f t="shared" si="76"/>
        <v>0</v>
      </c>
      <c r="AA88" s="93" t="str">
        <f t="shared" si="58"/>
        <v/>
      </c>
      <c r="AB88" s="104"/>
      <c r="AC88" s="104"/>
      <c r="AD88" s="105">
        <f t="shared" si="77"/>
        <v>0</v>
      </c>
      <c r="AE88" s="93" t="str">
        <f t="shared" si="59"/>
        <v/>
      </c>
      <c r="AF88" s="104"/>
      <c r="AG88" s="104"/>
      <c r="AH88" s="105">
        <f t="shared" si="78"/>
        <v>0</v>
      </c>
      <c r="AI88" s="93" t="str">
        <f t="shared" si="60"/>
        <v/>
      </c>
      <c r="AJ88" s="104"/>
      <c r="AK88" s="104"/>
      <c r="AL88" s="105">
        <f t="shared" si="79"/>
        <v>0</v>
      </c>
      <c r="AM88" s="93" t="str">
        <f t="shared" si="61"/>
        <v/>
      </c>
      <c r="AN88" s="104"/>
      <c r="AO88" s="106"/>
      <c r="AP88" s="105">
        <f t="shared" si="80"/>
        <v>0</v>
      </c>
      <c r="AQ88" s="93" t="str">
        <f t="shared" si="62"/>
        <v/>
      </c>
      <c r="AR88" s="104"/>
      <c r="AS88" s="104"/>
      <c r="AT88" s="101">
        <f t="shared" si="81"/>
        <v>0</v>
      </c>
      <c r="AU88" s="93" t="str">
        <f t="shared" si="63"/>
        <v/>
      </c>
      <c r="AV88" s="104"/>
      <c r="AW88" s="104"/>
      <c r="AX88" s="105">
        <f t="shared" si="82"/>
        <v>0</v>
      </c>
      <c r="AY88" s="93" t="str">
        <f t="shared" si="64"/>
        <v/>
      </c>
      <c r="AZ88" s="104"/>
      <c r="BA88" s="104"/>
      <c r="BB88" s="105">
        <f t="shared" si="83"/>
        <v>0</v>
      </c>
      <c r="BC88" s="93" t="str">
        <f t="shared" si="65"/>
        <v/>
      </c>
      <c r="BD88" s="104"/>
      <c r="BE88" s="104"/>
      <c r="BF88" s="105">
        <f t="shared" si="84"/>
        <v>0</v>
      </c>
      <c r="BG88" s="93" t="str">
        <f t="shared" si="66"/>
        <v/>
      </c>
      <c r="BH88" s="104"/>
      <c r="BI88" s="104"/>
      <c r="BJ88" s="105">
        <f t="shared" si="85"/>
        <v>0</v>
      </c>
      <c r="BK88" s="93" t="str">
        <f t="shared" si="67"/>
        <v/>
      </c>
      <c r="BL88" s="104"/>
      <c r="BM88" s="104"/>
      <c r="BN88" s="105">
        <f t="shared" si="86"/>
        <v>0</v>
      </c>
      <c r="BO88" s="93" t="str">
        <f t="shared" si="68"/>
        <v/>
      </c>
      <c r="BP88" s="104"/>
      <c r="BQ88" s="104"/>
      <c r="BR88" s="105">
        <f t="shared" si="87"/>
        <v>0</v>
      </c>
      <c r="BS88" s="93" t="str">
        <f t="shared" si="69"/>
        <v/>
      </c>
      <c r="BT88" s="104"/>
      <c r="BU88" s="104"/>
      <c r="BV88" s="105">
        <f t="shared" si="88"/>
        <v>0</v>
      </c>
      <c r="BW88" s="93" t="str">
        <f t="shared" si="70"/>
        <v/>
      </c>
    </row>
    <row r="89" spans="1:75" s="55" customFormat="1" x14ac:dyDescent="0.25">
      <c r="A89" s="101">
        <v>86</v>
      </c>
      <c r="B89" s="102"/>
      <c r="C89" s="109"/>
      <c r="D89" s="103"/>
      <c r="E89" s="103"/>
      <c r="F89" s="105">
        <f t="shared" si="71"/>
        <v>0</v>
      </c>
      <c r="G89" s="93" t="str">
        <f t="shared" si="53"/>
        <v/>
      </c>
      <c r="H89" s="103"/>
      <c r="I89" s="103"/>
      <c r="J89" s="101">
        <f t="shared" si="72"/>
        <v>0</v>
      </c>
      <c r="K89" s="93" t="str">
        <f t="shared" si="54"/>
        <v/>
      </c>
      <c r="L89" s="104"/>
      <c r="M89" s="104"/>
      <c r="N89" s="105">
        <f t="shared" si="73"/>
        <v>0</v>
      </c>
      <c r="O89" s="93" t="str">
        <f t="shared" si="55"/>
        <v/>
      </c>
      <c r="P89" s="104"/>
      <c r="Q89" s="104"/>
      <c r="R89" s="105">
        <f t="shared" si="74"/>
        <v>0</v>
      </c>
      <c r="S89" s="93" t="str">
        <f t="shared" si="56"/>
        <v/>
      </c>
      <c r="T89" s="104"/>
      <c r="U89" s="104"/>
      <c r="V89" s="105">
        <f t="shared" si="75"/>
        <v>0</v>
      </c>
      <c r="W89" s="93" t="str">
        <f t="shared" si="57"/>
        <v/>
      </c>
      <c r="X89" s="104"/>
      <c r="Y89" s="104"/>
      <c r="Z89" s="105">
        <f t="shared" si="76"/>
        <v>0</v>
      </c>
      <c r="AA89" s="93" t="str">
        <f t="shared" si="58"/>
        <v/>
      </c>
      <c r="AB89" s="104"/>
      <c r="AC89" s="104"/>
      <c r="AD89" s="105">
        <f t="shared" si="77"/>
        <v>0</v>
      </c>
      <c r="AE89" s="93" t="str">
        <f t="shared" si="59"/>
        <v/>
      </c>
      <c r="AF89" s="104"/>
      <c r="AG89" s="104"/>
      <c r="AH89" s="105">
        <f t="shared" si="78"/>
        <v>0</v>
      </c>
      <c r="AI89" s="93" t="str">
        <f t="shared" si="60"/>
        <v/>
      </c>
      <c r="AJ89" s="104"/>
      <c r="AK89" s="104"/>
      <c r="AL89" s="105">
        <f t="shared" si="79"/>
        <v>0</v>
      </c>
      <c r="AM89" s="93" t="str">
        <f t="shared" si="61"/>
        <v/>
      </c>
      <c r="AN89" s="104"/>
      <c r="AO89" s="106"/>
      <c r="AP89" s="105">
        <f t="shared" si="80"/>
        <v>0</v>
      </c>
      <c r="AQ89" s="93" t="str">
        <f t="shared" si="62"/>
        <v/>
      </c>
      <c r="AR89" s="104"/>
      <c r="AS89" s="104"/>
      <c r="AT89" s="101">
        <f t="shared" si="81"/>
        <v>0</v>
      </c>
      <c r="AU89" s="93" t="str">
        <f t="shared" si="63"/>
        <v/>
      </c>
      <c r="AV89" s="104"/>
      <c r="AW89" s="104"/>
      <c r="AX89" s="105">
        <f t="shared" si="82"/>
        <v>0</v>
      </c>
      <c r="AY89" s="93" t="str">
        <f t="shared" si="64"/>
        <v/>
      </c>
      <c r="AZ89" s="104"/>
      <c r="BA89" s="104"/>
      <c r="BB89" s="105">
        <f t="shared" si="83"/>
        <v>0</v>
      </c>
      <c r="BC89" s="93" t="str">
        <f t="shared" si="65"/>
        <v/>
      </c>
      <c r="BD89" s="104"/>
      <c r="BE89" s="104"/>
      <c r="BF89" s="105">
        <f t="shared" si="84"/>
        <v>0</v>
      </c>
      <c r="BG89" s="93" t="str">
        <f t="shared" si="66"/>
        <v/>
      </c>
      <c r="BH89" s="104"/>
      <c r="BI89" s="104"/>
      <c r="BJ89" s="105">
        <f t="shared" si="85"/>
        <v>0</v>
      </c>
      <c r="BK89" s="93" t="str">
        <f t="shared" si="67"/>
        <v/>
      </c>
      <c r="BL89" s="104"/>
      <c r="BM89" s="104"/>
      <c r="BN89" s="105">
        <f t="shared" si="86"/>
        <v>0</v>
      </c>
      <c r="BO89" s="93" t="str">
        <f t="shared" si="68"/>
        <v/>
      </c>
      <c r="BP89" s="104"/>
      <c r="BQ89" s="104"/>
      <c r="BR89" s="105">
        <f t="shared" si="87"/>
        <v>0</v>
      </c>
      <c r="BS89" s="93" t="str">
        <f t="shared" si="69"/>
        <v/>
      </c>
      <c r="BT89" s="104"/>
      <c r="BU89" s="104"/>
      <c r="BV89" s="105">
        <f t="shared" si="88"/>
        <v>0</v>
      </c>
      <c r="BW89" s="93" t="str">
        <f t="shared" si="70"/>
        <v/>
      </c>
    </row>
    <row r="90" spans="1:75" s="55" customFormat="1" x14ac:dyDescent="0.25">
      <c r="A90" s="101">
        <v>87</v>
      </c>
      <c r="B90" s="102"/>
      <c r="C90" s="108"/>
      <c r="D90" s="103"/>
      <c r="E90" s="103"/>
      <c r="F90" s="105">
        <f t="shared" si="71"/>
        <v>0</v>
      </c>
      <c r="G90" s="93" t="str">
        <f t="shared" si="53"/>
        <v/>
      </c>
      <c r="H90" s="103"/>
      <c r="I90" s="103"/>
      <c r="J90" s="101">
        <f t="shared" si="72"/>
        <v>0</v>
      </c>
      <c r="K90" s="93" t="str">
        <f t="shared" si="54"/>
        <v/>
      </c>
      <c r="L90" s="104"/>
      <c r="M90" s="104"/>
      <c r="N90" s="105">
        <f t="shared" si="73"/>
        <v>0</v>
      </c>
      <c r="O90" s="93" t="str">
        <f t="shared" si="55"/>
        <v/>
      </c>
      <c r="P90" s="104"/>
      <c r="Q90" s="104"/>
      <c r="R90" s="105">
        <f t="shared" si="74"/>
        <v>0</v>
      </c>
      <c r="S90" s="93" t="str">
        <f t="shared" si="56"/>
        <v/>
      </c>
      <c r="T90" s="104"/>
      <c r="U90" s="104"/>
      <c r="V90" s="105">
        <f t="shared" si="75"/>
        <v>0</v>
      </c>
      <c r="W90" s="93" t="str">
        <f t="shared" si="57"/>
        <v/>
      </c>
      <c r="X90" s="104"/>
      <c r="Y90" s="104"/>
      <c r="Z90" s="105">
        <f t="shared" si="76"/>
        <v>0</v>
      </c>
      <c r="AA90" s="93" t="str">
        <f t="shared" si="58"/>
        <v/>
      </c>
      <c r="AB90" s="104"/>
      <c r="AC90" s="104"/>
      <c r="AD90" s="105">
        <f t="shared" si="77"/>
        <v>0</v>
      </c>
      <c r="AE90" s="93" t="str">
        <f t="shared" si="59"/>
        <v/>
      </c>
      <c r="AF90" s="104"/>
      <c r="AG90" s="104"/>
      <c r="AH90" s="105">
        <f t="shared" si="78"/>
        <v>0</v>
      </c>
      <c r="AI90" s="93" t="str">
        <f t="shared" si="60"/>
        <v/>
      </c>
      <c r="AJ90" s="104"/>
      <c r="AK90" s="104"/>
      <c r="AL90" s="105">
        <f t="shared" si="79"/>
        <v>0</v>
      </c>
      <c r="AM90" s="93" t="str">
        <f t="shared" si="61"/>
        <v/>
      </c>
      <c r="AN90" s="104"/>
      <c r="AO90" s="106"/>
      <c r="AP90" s="105">
        <f t="shared" si="80"/>
        <v>0</v>
      </c>
      <c r="AQ90" s="93" t="str">
        <f t="shared" si="62"/>
        <v/>
      </c>
      <c r="AR90" s="104"/>
      <c r="AS90" s="104"/>
      <c r="AT90" s="101">
        <f t="shared" si="81"/>
        <v>0</v>
      </c>
      <c r="AU90" s="93" t="str">
        <f t="shared" si="63"/>
        <v/>
      </c>
      <c r="AV90" s="104"/>
      <c r="AW90" s="104"/>
      <c r="AX90" s="105">
        <f t="shared" si="82"/>
        <v>0</v>
      </c>
      <c r="AY90" s="93" t="str">
        <f t="shared" si="64"/>
        <v/>
      </c>
      <c r="AZ90" s="104"/>
      <c r="BA90" s="104"/>
      <c r="BB90" s="105">
        <f t="shared" si="83"/>
        <v>0</v>
      </c>
      <c r="BC90" s="93" t="str">
        <f t="shared" si="65"/>
        <v/>
      </c>
      <c r="BD90" s="104"/>
      <c r="BE90" s="104"/>
      <c r="BF90" s="105">
        <f t="shared" si="84"/>
        <v>0</v>
      </c>
      <c r="BG90" s="93" t="str">
        <f t="shared" si="66"/>
        <v/>
      </c>
      <c r="BH90" s="104"/>
      <c r="BI90" s="104"/>
      <c r="BJ90" s="105">
        <f t="shared" si="85"/>
        <v>0</v>
      </c>
      <c r="BK90" s="93" t="str">
        <f t="shared" si="67"/>
        <v/>
      </c>
      <c r="BL90" s="104"/>
      <c r="BM90" s="104"/>
      <c r="BN90" s="105">
        <f t="shared" si="86"/>
        <v>0</v>
      </c>
      <c r="BO90" s="93" t="str">
        <f t="shared" si="68"/>
        <v/>
      </c>
      <c r="BP90" s="104"/>
      <c r="BQ90" s="104"/>
      <c r="BR90" s="105">
        <f t="shared" si="87"/>
        <v>0</v>
      </c>
      <c r="BS90" s="93" t="str">
        <f t="shared" si="69"/>
        <v/>
      </c>
      <c r="BT90" s="104"/>
      <c r="BU90" s="104"/>
      <c r="BV90" s="105">
        <f t="shared" si="88"/>
        <v>0</v>
      </c>
      <c r="BW90" s="93" t="str">
        <f t="shared" si="70"/>
        <v/>
      </c>
    </row>
    <row r="91" spans="1:75" s="55" customFormat="1" x14ac:dyDescent="0.25">
      <c r="A91" s="101">
        <v>88</v>
      </c>
      <c r="B91" s="102"/>
      <c r="C91" s="108"/>
      <c r="D91" s="103"/>
      <c r="E91" s="103"/>
      <c r="F91" s="105">
        <f t="shared" si="71"/>
        <v>0</v>
      </c>
      <c r="G91" s="93" t="str">
        <f t="shared" si="53"/>
        <v/>
      </c>
      <c r="H91" s="103"/>
      <c r="I91" s="103"/>
      <c r="J91" s="101">
        <f t="shared" si="72"/>
        <v>0</v>
      </c>
      <c r="K91" s="93" t="str">
        <f t="shared" si="54"/>
        <v/>
      </c>
      <c r="L91" s="104"/>
      <c r="M91" s="104"/>
      <c r="N91" s="105">
        <f t="shared" si="73"/>
        <v>0</v>
      </c>
      <c r="O91" s="93" t="str">
        <f t="shared" si="55"/>
        <v/>
      </c>
      <c r="P91" s="104"/>
      <c r="Q91" s="104"/>
      <c r="R91" s="105">
        <f t="shared" si="74"/>
        <v>0</v>
      </c>
      <c r="S91" s="93" t="str">
        <f t="shared" si="56"/>
        <v/>
      </c>
      <c r="T91" s="104"/>
      <c r="U91" s="104"/>
      <c r="V91" s="105">
        <f t="shared" si="75"/>
        <v>0</v>
      </c>
      <c r="W91" s="93" t="str">
        <f t="shared" si="57"/>
        <v/>
      </c>
      <c r="X91" s="104"/>
      <c r="Y91" s="104"/>
      <c r="Z91" s="105">
        <f t="shared" si="76"/>
        <v>0</v>
      </c>
      <c r="AA91" s="93" t="str">
        <f t="shared" si="58"/>
        <v/>
      </c>
      <c r="AB91" s="104"/>
      <c r="AC91" s="104"/>
      <c r="AD91" s="105">
        <f t="shared" si="77"/>
        <v>0</v>
      </c>
      <c r="AE91" s="93" t="str">
        <f t="shared" si="59"/>
        <v/>
      </c>
      <c r="AF91" s="104"/>
      <c r="AG91" s="104"/>
      <c r="AH91" s="105">
        <f t="shared" si="78"/>
        <v>0</v>
      </c>
      <c r="AI91" s="93" t="str">
        <f t="shared" si="60"/>
        <v/>
      </c>
      <c r="AJ91" s="104"/>
      <c r="AK91" s="104"/>
      <c r="AL91" s="105">
        <f t="shared" si="79"/>
        <v>0</v>
      </c>
      <c r="AM91" s="93" t="str">
        <f t="shared" si="61"/>
        <v/>
      </c>
      <c r="AN91" s="104"/>
      <c r="AO91" s="106"/>
      <c r="AP91" s="105">
        <f t="shared" si="80"/>
        <v>0</v>
      </c>
      <c r="AQ91" s="93" t="str">
        <f t="shared" si="62"/>
        <v/>
      </c>
      <c r="AR91" s="104"/>
      <c r="AS91" s="104"/>
      <c r="AT91" s="101">
        <f t="shared" si="81"/>
        <v>0</v>
      </c>
      <c r="AU91" s="93" t="str">
        <f t="shared" si="63"/>
        <v/>
      </c>
      <c r="AV91" s="104"/>
      <c r="AW91" s="104"/>
      <c r="AX91" s="105">
        <f t="shared" si="82"/>
        <v>0</v>
      </c>
      <c r="AY91" s="93" t="str">
        <f t="shared" si="64"/>
        <v/>
      </c>
      <c r="AZ91" s="104"/>
      <c r="BA91" s="104"/>
      <c r="BB91" s="105">
        <f t="shared" si="83"/>
        <v>0</v>
      </c>
      <c r="BC91" s="93" t="str">
        <f t="shared" si="65"/>
        <v/>
      </c>
      <c r="BD91" s="104"/>
      <c r="BE91" s="104"/>
      <c r="BF91" s="105">
        <f t="shared" si="84"/>
        <v>0</v>
      </c>
      <c r="BG91" s="93" t="str">
        <f t="shared" si="66"/>
        <v/>
      </c>
      <c r="BH91" s="104"/>
      <c r="BI91" s="104"/>
      <c r="BJ91" s="105">
        <f t="shared" si="85"/>
        <v>0</v>
      </c>
      <c r="BK91" s="93" t="str">
        <f t="shared" si="67"/>
        <v/>
      </c>
      <c r="BL91" s="104"/>
      <c r="BM91" s="104"/>
      <c r="BN91" s="105">
        <f t="shared" si="86"/>
        <v>0</v>
      </c>
      <c r="BO91" s="93" t="str">
        <f t="shared" si="68"/>
        <v/>
      </c>
      <c r="BP91" s="104"/>
      <c r="BQ91" s="104"/>
      <c r="BR91" s="105">
        <f t="shared" si="87"/>
        <v>0</v>
      </c>
      <c r="BS91" s="93" t="str">
        <f t="shared" si="69"/>
        <v/>
      </c>
      <c r="BT91" s="104"/>
      <c r="BU91" s="104"/>
      <c r="BV91" s="105">
        <f t="shared" si="88"/>
        <v>0</v>
      </c>
      <c r="BW91" s="93" t="str">
        <f t="shared" si="70"/>
        <v/>
      </c>
    </row>
    <row r="92" spans="1:75" s="55" customFormat="1" x14ac:dyDescent="0.25">
      <c r="A92" s="101">
        <v>89</v>
      </c>
      <c r="B92" s="102"/>
      <c r="C92" s="108"/>
      <c r="D92" s="103"/>
      <c r="E92" s="103"/>
      <c r="F92" s="105">
        <f t="shared" si="71"/>
        <v>0</v>
      </c>
      <c r="G92" s="93" t="str">
        <f t="shared" si="53"/>
        <v/>
      </c>
      <c r="H92" s="103"/>
      <c r="I92" s="103"/>
      <c r="J92" s="101">
        <f t="shared" si="72"/>
        <v>0</v>
      </c>
      <c r="K92" s="93" t="str">
        <f t="shared" si="54"/>
        <v/>
      </c>
      <c r="L92" s="104"/>
      <c r="M92" s="104"/>
      <c r="N92" s="105">
        <f t="shared" si="73"/>
        <v>0</v>
      </c>
      <c r="O92" s="93" t="str">
        <f t="shared" si="55"/>
        <v/>
      </c>
      <c r="P92" s="104"/>
      <c r="Q92" s="104"/>
      <c r="R92" s="105">
        <f t="shared" si="74"/>
        <v>0</v>
      </c>
      <c r="S92" s="93" t="str">
        <f t="shared" si="56"/>
        <v/>
      </c>
      <c r="T92" s="104"/>
      <c r="U92" s="104"/>
      <c r="V92" s="105">
        <f t="shared" si="75"/>
        <v>0</v>
      </c>
      <c r="W92" s="93" t="str">
        <f t="shared" si="57"/>
        <v/>
      </c>
      <c r="X92" s="104"/>
      <c r="Y92" s="104"/>
      <c r="Z92" s="105">
        <f t="shared" si="76"/>
        <v>0</v>
      </c>
      <c r="AA92" s="93" t="str">
        <f t="shared" si="58"/>
        <v/>
      </c>
      <c r="AB92" s="104"/>
      <c r="AC92" s="104"/>
      <c r="AD92" s="105">
        <f t="shared" si="77"/>
        <v>0</v>
      </c>
      <c r="AE92" s="93" t="str">
        <f t="shared" si="59"/>
        <v/>
      </c>
      <c r="AF92" s="104"/>
      <c r="AG92" s="104"/>
      <c r="AH92" s="105">
        <f t="shared" si="78"/>
        <v>0</v>
      </c>
      <c r="AI92" s="93" t="str">
        <f t="shared" si="60"/>
        <v/>
      </c>
      <c r="AJ92" s="104"/>
      <c r="AK92" s="104"/>
      <c r="AL92" s="105">
        <f t="shared" si="79"/>
        <v>0</v>
      </c>
      <c r="AM92" s="93" t="str">
        <f t="shared" si="61"/>
        <v/>
      </c>
      <c r="AN92" s="104"/>
      <c r="AO92" s="106"/>
      <c r="AP92" s="105">
        <f t="shared" si="80"/>
        <v>0</v>
      </c>
      <c r="AQ92" s="93" t="str">
        <f t="shared" si="62"/>
        <v/>
      </c>
      <c r="AR92" s="104"/>
      <c r="AS92" s="104"/>
      <c r="AT92" s="101">
        <f t="shared" si="81"/>
        <v>0</v>
      </c>
      <c r="AU92" s="93" t="str">
        <f t="shared" si="63"/>
        <v/>
      </c>
      <c r="AV92" s="104"/>
      <c r="AW92" s="104"/>
      <c r="AX92" s="105">
        <f t="shared" si="82"/>
        <v>0</v>
      </c>
      <c r="AY92" s="93" t="str">
        <f t="shared" si="64"/>
        <v/>
      </c>
      <c r="AZ92" s="104"/>
      <c r="BA92" s="104"/>
      <c r="BB92" s="105">
        <f t="shared" si="83"/>
        <v>0</v>
      </c>
      <c r="BC92" s="93" t="str">
        <f t="shared" si="65"/>
        <v/>
      </c>
      <c r="BD92" s="104"/>
      <c r="BE92" s="104"/>
      <c r="BF92" s="105">
        <f t="shared" si="84"/>
        <v>0</v>
      </c>
      <c r="BG92" s="93" t="str">
        <f t="shared" si="66"/>
        <v/>
      </c>
      <c r="BH92" s="104"/>
      <c r="BI92" s="104"/>
      <c r="BJ92" s="105">
        <f t="shared" si="85"/>
        <v>0</v>
      </c>
      <c r="BK92" s="93" t="str">
        <f t="shared" si="67"/>
        <v/>
      </c>
      <c r="BL92" s="104"/>
      <c r="BM92" s="104"/>
      <c r="BN92" s="105">
        <f t="shared" si="86"/>
        <v>0</v>
      </c>
      <c r="BO92" s="93" t="str">
        <f t="shared" si="68"/>
        <v/>
      </c>
      <c r="BP92" s="104"/>
      <c r="BQ92" s="104"/>
      <c r="BR92" s="105">
        <f t="shared" si="87"/>
        <v>0</v>
      </c>
      <c r="BS92" s="93" t="str">
        <f t="shared" si="69"/>
        <v/>
      </c>
      <c r="BT92" s="104"/>
      <c r="BU92" s="104"/>
      <c r="BV92" s="105">
        <f t="shared" si="88"/>
        <v>0</v>
      </c>
      <c r="BW92" s="93" t="str">
        <f t="shared" si="70"/>
        <v/>
      </c>
    </row>
    <row r="93" spans="1:75" s="55" customFormat="1" x14ac:dyDescent="0.25">
      <c r="A93" s="101">
        <v>90</v>
      </c>
      <c r="B93" s="102"/>
      <c r="C93" s="108"/>
      <c r="D93" s="103"/>
      <c r="E93" s="103"/>
      <c r="F93" s="105">
        <f t="shared" si="71"/>
        <v>0</v>
      </c>
      <c r="G93" s="93" t="str">
        <f t="shared" si="53"/>
        <v/>
      </c>
      <c r="H93" s="103"/>
      <c r="I93" s="103"/>
      <c r="J93" s="101">
        <f t="shared" si="72"/>
        <v>0</v>
      </c>
      <c r="K93" s="93" t="str">
        <f t="shared" si="54"/>
        <v/>
      </c>
      <c r="L93" s="104"/>
      <c r="M93" s="104"/>
      <c r="N93" s="105">
        <f t="shared" si="73"/>
        <v>0</v>
      </c>
      <c r="O93" s="93" t="str">
        <f t="shared" si="55"/>
        <v/>
      </c>
      <c r="P93" s="104"/>
      <c r="Q93" s="104"/>
      <c r="R93" s="105">
        <f t="shared" si="74"/>
        <v>0</v>
      </c>
      <c r="S93" s="93" t="str">
        <f t="shared" si="56"/>
        <v/>
      </c>
      <c r="T93" s="104"/>
      <c r="U93" s="104"/>
      <c r="V93" s="105">
        <f t="shared" si="75"/>
        <v>0</v>
      </c>
      <c r="W93" s="93" t="str">
        <f t="shared" si="57"/>
        <v/>
      </c>
      <c r="X93" s="104"/>
      <c r="Y93" s="104"/>
      <c r="Z93" s="105">
        <f t="shared" si="76"/>
        <v>0</v>
      </c>
      <c r="AA93" s="93" t="str">
        <f t="shared" si="58"/>
        <v/>
      </c>
      <c r="AB93" s="104"/>
      <c r="AC93" s="104"/>
      <c r="AD93" s="105">
        <f t="shared" si="77"/>
        <v>0</v>
      </c>
      <c r="AE93" s="93" t="str">
        <f t="shared" si="59"/>
        <v/>
      </c>
      <c r="AF93" s="104"/>
      <c r="AG93" s="104"/>
      <c r="AH93" s="105">
        <f t="shared" si="78"/>
        <v>0</v>
      </c>
      <c r="AI93" s="93" t="str">
        <f t="shared" si="60"/>
        <v/>
      </c>
      <c r="AJ93" s="104"/>
      <c r="AK93" s="104"/>
      <c r="AL93" s="105">
        <f t="shared" si="79"/>
        <v>0</v>
      </c>
      <c r="AM93" s="93" t="str">
        <f t="shared" si="61"/>
        <v/>
      </c>
      <c r="AN93" s="104"/>
      <c r="AO93" s="106"/>
      <c r="AP93" s="105">
        <f t="shared" si="80"/>
        <v>0</v>
      </c>
      <c r="AQ93" s="93" t="str">
        <f t="shared" si="62"/>
        <v/>
      </c>
      <c r="AR93" s="104"/>
      <c r="AS93" s="104"/>
      <c r="AT93" s="101">
        <f t="shared" si="81"/>
        <v>0</v>
      </c>
      <c r="AU93" s="93" t="str">
        <f t="shared" si="63"/>
        <v/>
      </c>
      <c r="AV93" s="104"/>
      <c r="AW93" s="104"/>
      <c r="AX93" s="105">
        <f t="shared" si="82"/>
        <v>0</v>
      </c>
      <c r="AY93" s="93" t="str">
        <f t="shared" si="64"/>
        <v/>
      </c>
      <c r="AZ93" s="104"/>
      <c r="BA93" s="104"/>
      <c r="BB93" s="105">
        <f t="shared" si="83"/>
        <v>0</v>
      </c>
      <c r="BC93" s="93" t="str">
        <f t="shared" si="65"/>
        <v/>
      </c>
      <c r="BD93" s="104"/>
      <c r="BE93" s="104"/>
      <c r="BF93" s="105">
        <f t="shared" si="84"/>
        <v>0</v>
      </c>
      <c r="BG93" s="93" t="str">
        <f t="shared" si="66"/>
        <v/>
      </c>
      <c r="BH93" s="104"/>
      <c r="BI93" s="104"/>
      <c r="BJ93" s="105">
        <f t="shared" si="85"/>
        <v>0</v>
      </c>
      <c r="BK93" s="93" t="str">
        <f t="shared" si="67"/>
        <v/>
      </c>
      <c r="BL93" s="104"/>
      <c r="BM93" s="104"/>
      <c r="BN93" s="105">
        <f t="shared" si="86"/>
        <v>0</v>
      </c>
      <c r="BO93" s="93" t="str">
        <f t="shared" si="68"/>
        <v/>
      </c>
      <c r="BP93" s="104"/>
      <c r="BQ93" s="104"/>
      <c r="BR93" s="105">
        <f t="shared" si="87"/>
        <v>0</v>
      </c>
      <c r="BS93" s="93" t="str">
        <f t="shared" si="69"/>
        <v/>
      </c>
      <c r="BT93" s="104"/>
      <c r="BU93" s="104"/>
      <c r="BV93" s="105">
        <f t="shared" si="88"/>
        <v>0</v>
      </c>
      <c r="BW93" s="93" t="str">
        <f t="shared" si="70"/>
        <v/>
      </c>
    </row>
    <row r="94" spans="1:75" s="55" customFormat="1" x14ac:dyDescent="0.25">
      <c r="A94" s="101">
        <v>91</v>
      </c>
      <c r="B94" s="102"/>
      <c r="C94" s="108"/>
      <c r="D94" s="103"/>
      <c r="E94" s="103"/>
      <c r="F94" s="105">
        <f t="shared" si="71"/>
        <v>0</v>
      </c>
      <c r="G94" s="93" t="str">
        <f t="shared" si="53"/>
        <v/>
      </c>
      <c r="H94" s="103"/>
      <c r="I94" s="103"/>
      <c r="J94" s="101">
        <f t="shared" si="72"/>
        <v>0</v>
      </c>
      <c r="K94" s="93" t="str">
        <f t="shared" si="54"/>
        <v/>
      </c>
      <c r="L94" s="104"/>
      <c r="M94" s="104"/>
      <c r="N94" s="105">
        <f t="shared" si="73"/>
        <v>0</v>
      </c>
      <c r="O94" s="93" t="str">
        <f t="shared" si="55"/>
        <v/>
      </c>
      <c r="P94" s="104"/>
      <c r="Q94" s="104"/>
      <c r="R94" s="105">
        <f t="shared" si="74"/>
        <v>0</v>
      </c>
      <c r="S94" s="93" t="str">
        <f t="shared" si="56"/>
        <v/>
      </c>
      <c r="T94" s="104"/>
      <c r="U94" s="104"/>
      <c r="V94" s="105">
        <f t="shared" si="75"/>
        <v>0</v>
      </c>
      <c r="W94" s="93" t="str">
        <f t="shared" si="57"/>
        <v/>
      </c>
      <c r="X94" s="104"/>
      <c r="Y94" s="104"/>
      <c r="Z94" s="105">
        <f t="shared" si="76"/>
        <v>0</v>
      </c>
      <c r="AA94" s="93" t="str">
        <f t="shared" si="58"/>
        <v/>
      </c>
      <c r="AB94" s="104"/>
      <c r="AC94" s="104"/>
      <c r="AD94" s="105">
        <f t="shared" si="77"/>
        <v>0</v>
      </c>
      <c r="AE94" s="93" t="str">
        <f t="shared" si="59"/>
        <v/>
      </c>
      <c r="AF94" s="104"/>
      <c r="AG94" s="104"/>
      <c r="AH94" s="105">
        <f t="shared" si="78"/>
        <v>0</v>
      </c>
      <c r="AI94" s="93" t="str">
        <f t="shared" si="60"/>
        <v/>
      </c>
      <c r="AJ94" s="104"/>
      <c r="AK94" s="104"/>
      <c r="AL94" s="105">
        <f t="shared" si="79"/>
        <v>0</v>
      </c>
      <c r="AM94" s="93" t="str">
        <f t="shared" si="61"/>
        <v/>
      </c>
      <c r="AN94" s="104"/>
      <c r="AO94" s="106"/>
      <c r="AP94" s="105">
        <f t="shared" si="80"/>
        <v>0</v>
      </c>
      <c r="AQ94" s="93" t="str">
        <f t="shared" si="62"/>
        <v/>
      </c>
      <c r="AR94" s="104"/>
      <c r="AS94" s="104"/>
      <c r="AT94" s="101">
        <f t="shared" si="81"/>
        <v>0</v>
      </c>
      <c r="AU94" s="93" t="str">
        <f t="shared" si="63"/>
        <v/>
      </c>
      <c r="AV94" s="104"/>
      <c r="AW94" s="104"/>
      <c r="AX94" s="105">
        <f t="shared" si="82"/>
        <v>0</v>
      </c>
      <c r="AY94" s="93" t="str">
        <f t="shared" si="64"/>
        <v/>
      </c>
      <c r="AZ94" s="104"/>
      <c r="BA94" s="104"/>
      <c r="BB94" s="105">
        <f t="shared" si="83"/>
        <v>0</v>
      </c>
      <c r="BC94" s="93" t="str">
        <f t="shared" si="65"/>
        <v/>
      </c>
      <c r="BD94" s="104"/>
      <c r="BE94" s="104"/>
      <c r="BF94" s="105">
        <f t="shared" si="84"/>
        <v>0</v>
      </c>
      <c r="BG94" s="93" t="str">
        <f t="shared" si="66"/>
        <v/>
      </c>
      <c r="BH94" s="104"/>
      <c r="BI94" s="104"/>
      <c r="BJ94" s="105">
        <f t="shared" si="85"/>
        <v>0</v>
      </c>
      <c r="BK94" s="93" t="str">
        <f t="shared" si="67"/>
        <v/>
      </c>
      <c r="BL94" s="104"/>
      <c r="BM94" s="104"/>
      <c r="BN94" s="105">
        <f t="shared" si="86"/>
        <v>0</v>
      </c>
      <c r="BO94" s="93" t="str">
        <f t="shared" si="68"/>
        <v/>
      </c>
      <c r="BP94" s="104"/>
      <c r="BQ94" s="104"/>
      <c r="BR94" s="105">
        <f t="shared" si="87"/>
        <v>0</v>
      </c>
      <c r="BS94" s="93" t="str">
        <f t="shared" si="69"/>
        <v/>
      </c>
      <c r="BT94" s="104"/>
      <c r="BU94" s="104"/>
      <c r="BV94" s="105">
        <f t="shared" si="88"/>
        <v>0</v>
      </c>
      <c r="BW94" s="93" t="str">
        <f t="shared" si="70"/>
        <v/>
      </c>
    </row>
    <row r="95" spans="1:75" s="55" customFormat="1" x14ac:dyDescent="0.25">
      <c r="A95" s="101">
        <v>92</v>
      </c>
      <c r="B95" s="102"/>
      <c r="C95" s="108"/>
      <c r="D95" s="103"/>
      <c r="E95" s="103"/>
      <c r="F95" s="105">
        <f t="shared" si="71"/>
        <v>0</v>
      </c>
      <c r="G95" s="93" t="str">
        <f t="shared" si="53"/>
        <v/>
      </c>
      <c r="H95" s="103"/>
      <c r="I95" s="103"/>
      <c r="J95" s="101">
        <f t="shared" si="72"/>
        <v>0</v>
      </c>
      <c r="K95" s="93" t="str">
        <f t="shared" si="54"/>
        <v/>
      </c>
      <c r="L95" s="104"/>
      <c r="M95" s="104"/>
      <c r="N95" s="105">
        <f t="shared" si="73"/>
        <v>0</v>
      </c>
      <c r="O95" s="93" t="str">
        <f t="shared" si="55"/>
        <v/>
      </c>
      <c r="P95" s="104"/>
      <c r="Q95" s="104"/>
      <c r="R95" s="105">
        <f t="shared" si="74"/>
        <v>0</v>
      </c>
      <c r="S95" s="93" t="str">
        <f t="shared" si="56"/>
        <v/>
      </c>
      <c r="T95" s="104"/>
      <c r="U95" s="104"/>
      <c r="V95" s="105">
        <f t="shared" si="75"/>
        <v>0</v>
      </c>
      <c r="W95" s="93" t="str">
        <f t="shared" si="57"/>
        <v/>
      </c>
      <c r="X95" s="104"/>
      <c r="Y95" s="104"/>
      <c r="Z95" s="105">
        <f t="shared" si="76"/>
        <v>0</v>
      </c>
      <c r="AA95" s="93" t="str">
        <f t="shared" si="58"/>
        <v/>
      </c>
      <c r="AB95" s="104"/>
      <c r="AC95" s="104"/>
      <c r="AD95" s="105">
        <f t="shared" si="77"/>
        <v>0</v>
      </c>
      <c r="AE95" s="93" t="str">
        <f t="shared" si="59"/>
        <v/>
      </c>
      <c r="AF95" s="104"/>
      <c r="AG95" s="104"/>
      <c r="AH95" s="105">
        <f t="shared" si="78"/>
        <v>0</v>
      </c>
      <c r="AI95" s="93" t="str">
        <f t="shared" si="60"/>
        <v/>
      </c>
      <c r="AJ95" s="104"/>
      <c r="AK95" s="104"/>
      <c r="AL95" s="105">
        <f t="shared" si="79"/>
        <v>0</v>
      </c>
      <c r="AM95" s="93" t="str">
        <f t="shared" si="61"/>
        <v/>
      </c>
      <c r="AN95" s="104"/>
      <c r="AO95" s="106"/>
      <c r="AP95" s="105">
        <f t="shared" si="80"/>
        <v>0</v>
      </c>
      <c r="AQ95" s="93" t="str">
        <f t="shared" si="62"/>
        <v/>
      </c>
      <c r="AR95" s="104"/>
      <c r="AS95" s="104"/>
      <c r="AT95" s="101">
        <f t="shared" si="81"/>
        <v>0</v>
      </c>
      <c r="AU95" s="93" t="str">
        <f t="shared" si="63"/>
        <v/>
      </c>
      <c r="AV95" s="104"/>
      <c r="AW95" s="104"/>
      <c r="AX95" s="105">
        <f t="shared" si="82"/>
        <v>0</v>
      </c>
      <c r="AY95" s="93" t="str">
        <f t="shared" si="64"/>
        <v/>
      </c>
      <c r="AZ95" s="104"/>
      <c r="BA95" s="104"/>
      <c r="BB95" s="105">
        <f t="shared" si="83"/>
        <v>0</v>
      </c>
      <c r="BC95" s="93" t="str">
        <f t="shared" si="65"/>
        <v/>
      </c>
      <c r="BD95" s="104"/>
      <c r="BE95" s="104"/>
      <c r="BF95" s="105">
        <f t="shared" si="84"/>
        <v>0</v>
      </c>
      <c r="BG95" s="93" t="str">
        <f t="shared" si="66"/>
        <v/>
      </c>
      <c r="BH95" s="104"/>
      <c r="BI95" s="104"/>
      <c r="BJ95" s="105">
        <f t="shared" si="85"/>
        <v>0</v>
      </c>
      <c r="BK95" s="93" t="str">
        <f t="shared" si="67"/>
        <v/>
      </c>
      <c r="BL95" s="104"/>
      <c r="BM95" s="104"/>
      <c r="BN95" s="105">
        <f t="shared" si="86"/>
        <v>0</v>
      </c>
      <c r="BO95" s="93" t="str">
        <f t="shared" si="68"/>
        <v/>
      </c>
      <c r="BP95" s="104"/>
      <c r="BQ95" s="104"/>
      <c r="BR95" s="105">
        <f t="shared" si="87"/>
        <v>0</v>
      </c>
      <c r="BS95" s="93" t="str">
        <f t="shared" si="69"/>
        <v/>
      </c>
      <c r="BT95" s="104"/>
      <c r="BU95" s="104"/>
      <c r="BV95" s="105">
        <f t="shared" si="88"/>
        <v>0</v>
      </c>
      <c r="BW95" s="93" t="str">
        <f t="shared" si="70"/>
        <v/>
      </c>
    </row>
    <row r="96" spans="1:75" s="55" customFormat="1" x14ac:dyDescent="0.25">
      <c r="A96" s="101">
        <v>93</v>
      </c>
      <c r="B96" s="102"/>
      <c r="C96" s="108"/>
      <c r="D96" s="103"/>
      <c r="E96" s="103"/>
      <c r="F96" s="105">
        <f t="shared" si="71"/>
        <v>0</v>
      </c>
      <c r="G96" s="93" t="str">
        <f t="shared" si="53"/>
        <v/>
      </c>
      <c r="H96" s="103"/>
      <c r="I96" s="103"/>
      <c r="J96" s="101">
        <f t="shared" si="72"/>
        <v>0</v>
      </c>
      <c r="K96" s="93" t="str">
        <f t="shared" si="54"/>
        <v/>
      </c>
      <c r="L96" s="104"/>
      <c r="M96" s="104"/>
      <c r="N96" s="105">
        <f t="shared" si="73"/>
        <v>0</v>
      </c>
      <c r="O96" s="93" t="str">
        <f t="shared" si="55"/>
        <v/>
      </c>
      <c r="P96" s="104"/>
      <c r="Q96" s="104"/>
      <c r="R96" s="105">
        <f t="shared" si="74"/>
        <v>0</v>
      </c>
      <c r="S96" s="93" t="str">
        <f t="shared" si="56"/>
        <v/>
      </c>
      <c r="T96" s="104"/>
      <c r="U96" s="104"/>
      <c r="V96" s="105">
        <f t="shared" si="75"/>
        <v>0</v>
      </c>
      <c r="W96" s="93" t="str">
        <f t="shared" si="57"/>
        <v/>
      </c>
      <c r="X96" s="104"/>
      <c r="Y96" s="104"/>
      <c r="Z96" s="105">
        <f t="shared" si="76"/>
        <v>0</v>
      </c>
      <c r="AA96" s="93" t="str">
        <f t="shared" si="58"/>
        <v/>
      </c>
      <c r="AB96" s="104"/>
      <c r="AC96" s="104"/>
      <c r="AD96" s="105">
        <f t="shared" si="77"/>
        <v>0</v>
      </c>
      <c r="AE96" s="93" t="str">
        <f t="shared" si="59"/>
        <v/>
      </c>
      <c r="AF96" s="104"/>
      <c r="AG96" s="104"/>
      <c r="AH96" s="105">
        <f t="shared" si="78"/>
        <v>0</v>
      </c>
      <c r="AI96" s="93" t="str">
        <f t="shared" si="60"/>
        <v/>
      </c>
      <c r="AJ96" s="104"/>
      <c r="AK96" s="104"/>
      <c r="AL96" s="105">
        <f t="shared" si="79"/>
        <v>0</v>
      </c>
      <c r="AM96" s="93" t="str">
        <f t="shared" si="61"/>
        <v/>
      </c>
      <c r="AN96" s="104"/>
      <c r="AO96" s="106"/>
      <c r="AP96" s="105">
        <f t="shared" si="80"/>
        <v>0</v>
      </c>
      <c r="AQ96" s="93" t="str">
        <f t="shared" si="62"/>
        <v/>
      </c>
      <c r="AR96" s="104"/>
      <c r="AS96" s="104"/>
      <c r="AT96" s="101">
        <f t="shared" si="81"/>
        <v>0</v>
      </c>
      <c r="AU96" s="93" t="str">
        <f t="shared" si="63"/>
        <v/>
      </c>
      <c r="AV96" s="104"/>
      <c r="AW96" s="104"/>
      <c r="AX96" s="105">
        <f t="shared" si="82"/>
        <v>0</v>
      </c>
      <c r="AY96" s="93" t="str">
        <f t="shared" si="64"/>
        <v/>
      </c>
      <c r="AZ96" s="104"/>
      <c r="BA96" s="104"/>
      <c r="BB96" s="105">
        <f t="shared" si="83"/>
        <v>0</v>
      </c>
      <c r="BC96" s="93" t="str">
        <f t="shared" si="65"/>
        <v/>
      </c>
      <c r="BD96" s="104"/>
      <c r="BE96" s="104"/>
      <c r="BF96" s="105">
        <f t="shared" si="84"/>
        <v>0</v>
      </c>
      <c r="BG96" s="93" t="str">
        <f t="shared" si="66"/>
        <v/>
      </c>
      <c r="BH96" s="104"/>
      <c r="BI96" s="104"/>
      <c r="BJ96" s="105">
        <f t="shared" si="85"/>
        <v>0</v>
      </c>
      <c r="BK96" s="93" t="str">
        <f t="shared" si="67"/>
        <v/>
      </c>
      <c r="BL96" s="104"/>
      <c r="BM96" s="104"/>
      <c r="BN96" s="105">
        <f t="shared" si="86"/>
        <v>0</v>
      </c>
      <c r="BO96" s="93" t="str">
        <f t="shared" si="68"/>
        <v/>
      </c>
      <c r="BP96" s="104"/>
      <c r="BQ96" s="104"/>
      <c r="BR96" s="105">
        <f t="shared" si="87"/>
        <v>0</v>
      </c>
      <c r="BS96" s="93" t="str">
        <f t="shared" si="69"/>
        <v/>
      </c>
      <c r="BT96" s="104"/>
      <c r="BU96" s="104"/>
      <c r="BV96" s="105">
        <f t="shared" si="88"/>
        <v>0</v>
      </c>
      <c r="BW96" s="93" t="str">
        <f t="shared" si="70"/>
        <v/>
      </c>
    </row>
    <row r="97" spans="1:75" s="55" customFormat="1" x14ac:dyDescent="0.25">
      <c r="A97" s="101">
        <v>94</v>
      </c>
      <c r="B97" s="102"/>
      <c r="C97" s="108"/>
      <c r="D97" s="103"/>
      <c r="E97" s="103"/>
      <c r="F97" s="105">
        <f t="shared" si="71"/>
        <v>0</v>
      </c>
      <c r="G97" s="93" t="str">
        <f t="shared" si="53"/>
        <v/>
      </c>
      <c r="H97" s="103"/>
      <c r="I97" s="103"/>
      <c r="J97" s="101">
        <f t="shared" si="72"/>
        <v>0</v>
      </c>
      <c r="K97" s="93" t="str">
        <f t="shared" si="54"/>
        <v/>
      </c>
      <c r="L97" s="104"/>
      <c r="M97" s="104"/>
      <c r="N97" s="105">
        <f t="shared" si="73"/>
        <v>0</v>
      </c>
      <c r="O97" s="93" t="str">
        <f t="shared" si="55"/>
        <v/>
      </c>
      <c r="P97" s="104"/>
      <c r="Q97" s="104"/>
      <c r="R97" s="105">
        <f t="shared" si="74"/>
        <v>0</v>
      </c>
      <c r="S97" s="93" t="str">
        <f t="shared" si="56"/>
        <v/>
      </c>
      <c r="T97" s="104"/>
      <c r="U97" s="104"/>
      <c r="V97" s="105">
        <f t="shared" si="75"/>
        <v>0</v>
      </c>
      <c r="W97" s="93" t="str">
        <f t="shared" si="57"/>
        <v/>
      </c>
      <c r="X97" s="104"/>
      <c r="Y97" s="104"/>
      <c r="Z97" s="105">
        <f t="shared" si="76"/>
        <v>0</v>
      </c>
      <c r="AA97" s="93" t="str">
        <f t="shared" si="58"/>
        <v/>
      </c>
      <c r="AB97" s="104"/>
      <c r="AC97" s="104"/>
      <c r="AD97" s="105">
        <f t="shared" si="77"/>
        <v>0</v>
      </c>
      <c r="AE97" s="93" t="str">
        <f t="shared" si="59"/>
        <v/>
      </c>
      <c r="AF97" s="104"/>
      <c r="AG97" s="104"/>
      <c r="AH97" s="105">
        <f t="shared" si="78"/>
        <v>0</v>
      </c>
      <c r="AI97" s="93" t="str">
        <f t="shared" si="60"/>
        <v/>
      </c>
      <c r="AJ97" s="104"/>
      <c r="AK97" s="104"/>
      <c r="AL97" s="105">
        <f t="shared" si="79"/>
        <v>0</v>
      </c>
      <c r="AM97" s="93" t="str">
        <f t="shared" si="61"/>
        <v/>
      </c>
      <c r="AN97" s="104"/>
      <c r="AO97" s="106"/>
      <c r="AP97" s="105">
        <f t="shared" si="80"/>
        <v>0</v>
      </c>
      <c r="AQ97" s="93" t="str">
        <f t="shared" si="62"/>
        <v/>
      </c>
      <c r="AR97" s="104"/>
      <c r="AS97" s="104"/>
      <c r="AT97" s="101">
        <f t="shared" si="81"/>
        <v>0</v>
      </c>
      <c r="AU97" s="93" t="str">
        <f t="shared" si="63"/>
        <v/>
      </c>
      <c r="AV97" s="104"/>
      <c r="AW97" s="104"/>
      <c r="AX97" s="105">
        <f t="shared" si="82"/>
        <v>0</v>
      </c>
      <c r="AY97" s="93" t="str">
        <f t="shared" si="64"/>
        <v/>
      </c>
      <c r="AZ97" s="104"/>
      <c r="BA97" s="104"/>
      <c r="BB97" s="105">
        <f t="shared" si="83"/>
        <v>0</v>
      </c>
      <c r="BC97" s="93" t="str">
        <f t="shared" si="65"/>
        <v/>
      </c>
      <c r="BD97" s="104"/>
      <c r="BE97" s="104"/>
      <c r="BF97" s="105">
        <f t="shared" si="84"/>
        <v>0</v>
      </c>
      <c r="BG97" s="93" t="str">
        <f t="shared" si="66"/>
        <v/>
      </c>
      <c r="BH97" s="104"/>
      <c r="BI97" s="104"/>
      <c r="BJ97" s="105">
        <f t="shared" si="85"/>
        <v>0</v>
      </c>
      <c r="BK97" s="93" t="str">
        <f t="shared" si="67"/>
        <v/>
      </c>
      <c r="BL97" s="104"/>
      <c r="BM97" s="104"/>
      <c r="BN97" s="105">
        <f t="shared" si="86"/>
        <v>0</v>
      </c>
      <c r="BO97" s="93" t="str">
        <f t="shared" si="68"/>
        <v/>
      </c>
      <c r="BP97" s="104"/>
      <c r="BQ97" s="104"/>
      <c r="BR97" s="105">
        <f t="shared" si="87"/>
        <v>0</v>
      </c>
      <c r="BS97" s="93" t="str">
        <f t="shared" si="69"/>
        <v/>
      </c>
      <c r="BT97" s="104"/>
      <c r="BU97" s="104"/>
      <c r="BV97" s="105">
        <f t="shared" si="88"/>
        <v>0</v>
      </c>
      <c r="BW97" s="93" t="str">
        <f t="shared" si="70"/>
        <v/>
      </c>
    </row>
    <row r="98" spans="1:75" s="55" customFormat="1" x14ac:dyDescent="0.25">
      <c r="A98" s="101">
        <v>95</v>
      </c>
      <c r="B98" s="102"/>
      <c r="C98" s="108"/>
      <c r="D98" s="103"/>
      <c r="E98" s="103"/>
      <c r="F98" s="105">
        <f t="shared" si="71"/>
        <v>0</v>
      </c>
      <c r="G98" s="93" t="str">
        <f t="shared" si="53"/>
        <v/>
      </c>
      <c r="H98" s="103"/>
      <c r="I98" s="103"/>
      <c r="J98" s="101">
        <f t="shared" si="72"/>
        <v>0</v>
      </c>
      <c r="K98" s="93" t="str">
        <f t="shared" si="54"/>
        <v/>
      </c>
      <c r="L98" s="104"/>
      <c r="M98" s="104"/>
      <c r="N98" s="105">
        <f t="shared" si="73"/>
        <v>0</v>
      </c>
      <c r="O98" s="93" t="str">
        <f t="shared" si="55"/>
        <v/>
      </c>
      <c r="P98" s="104"/>
      <c r="Q98" s="104"/>
      <c r="R98" s="105">
        <f t="shared" si="74"/>
        <v>0</v>
      </c>
      <c r="S98" s="93" t="str">
        <f t="shared" si="56"/>
        <v/>
      </c>
      <c r="T98" s="104"/>
      <c r="U98" s="104"/>
      <c r="V98" s="105">
        <f t="shared" si="75"/>
        <v>0</v>
      </c>
      <c r="W98" s="93" t="str">
        <f t="shared" si="57"/>
        <v/>
      </c>
      <c r="X98" s="104"/>
      <c r="Y98" s="104"/>
      <c r="Z98" s="105">
        <f t="shared" si="76"/>
        <v>0</v>
      </c>
      <c r="AA98" s="93" t="str">
        <f t="shared" si="58"/>
        <v/>
      </c>
      <c r="AB98" s="104"/>
      <c r="AC98" s="104"/>
      <c r="AD98" s="105">
        <f t="shared" si="77"/>
        <v>0</v>
      </c>
      <c r="AE98" s="93" t="str">
        <f t="shared" si="59"/>
        <v/>
      </c>
      <c r="AF98" s="104"/>
      <c r="AG98" s="104"/>
      <c r="AH98" s="105">
        <f t="shared" si="78"/>
        <v>0</v>
      </c>
      <c r="AI98" s="93" t="str">
        <f t="shared" si="60"/>
        <v/>
      </c>
      <c r="AJ98" s="104"/>
      <c r="AK98" s="104"/>
      <c r="AL98" s="105">
        <f t="shared" si="79"/>
        <v>0</v>
      </c>
      <c r="AM98" s="93" t="str">
        <f t="shared" si="61"/>
        <v/>
      </c>
      <c r="AN98" s="104"/>
      <c r="AO98" s="106"/>
      <c r="AP98" s="105">
        <f t="shared" si="80"/>
        <v>0</v>
      </c>
      <c r="AQ98" s="93" t="str">
        <f t="shared" si="62"/>
        <v/>
      </c>
      <c r="AR98" s="104"/>
      <c r="AS98" s="104"/>
      <c r="AT98" s="101">
        <f t="shared" si="81"/>
        <v>0</v>
      </c>
      <c r="AU98" s="93" t="str">
        <f t="shared" si="63"/>
        <v/>
      </c>
      <c r="AV98" s="104"/>
      <c r="AW98" s="104"/>
      <c r="AX98" s="105">
        <f t="shared" si="82"/>
        <v>0</v>
      </c>
      <c r="AY98" s="93" t="str">
        <f t="shared" si="64"/>
        <v/>
      </c>
      <c r="AZ98" s="104"/>
      <c r="BA98" s="104"/>
      <c r="BB98" s="105">
        <f t="shared" si="83"/>
        <v>0</v>
      </c>
      <c r="BC98" s="93" t="str">
        <f t="shared" si="65"/>
        <v/>
      </c>
      <c r="BD98" s="104"/>
      <c r="BE98" s="104"/>
      <c r="BF98" s="105">
        <f t="shared" si="84"/>
        <v>0</v>
      </c>
      <c r="BG98" s="93" t="str">
        <f t="shared" si="66"/>
        <v/>
      </c>
      <c r="BH98" s="104"/>
      <c r="BI98" s="104"/>
      <c r="BJ98" s="105">
        <f t="shared" si="85"/>
        <v>0</v>
      </c>
      <c r="BK98" s="93" t="str">
        <f t="shared" si="67"/>
        <v/>
      </c>
      <c r="BL98" s="104"/>
      <c r="BM98" s="104"/>
      <c r="BN98" s="105">
        <f t="shared" si="86"/>
        <v>0</v>
      </c>
      <c r="BO98" s="93" t="str">
        <f t="shared" si="68"/>
        <v/>
      </c>
      <c r="BP98" s="104"/>
      <c r="BQ98" s="104"/>
      <c r="BR98" s="105">
        <f t="shared" si="87"/>
        <v>0</v>
      </c>
      <c r="BS98" s="93" t="str">
        <f t="shared" si="69"/>
        <v/>
      </c>
      <c r="BT98" s="104"/>
      <c r="BU98" s="104"/>
      <c r="BV98" s="105">
        <f t="shared" si="88"/>
        <v>0</v>
      </c>
      <c r="BW98" s="93" t="str">
        <f t="shared" si="70"/>
        <v/>
      </c>
    </row>
    <row r="99" spans="1:75" s="55" customFormat="1" x14ac:dyDescent="0.25">
      <c r="A99" s="101">
        <v>96</v>
      </c>
      <c r="B99" s="102"/>
      <c r="C99" s="108"/>
      <c r="D99" s="103"/>
      <c r="E99" s="103"/>
      <c r="F99" s="105">
        <f t="shared" si="71"/>
        <v>0</v>
      </c>
      <c r="G99" s="93" t="str">
        <f t="shared" si="53"/>
        <v/>
      </c>
      <c r="H99" s="103"/>
      <c r="I99" s="103"/>
      <c r="J99" s="101">
        <f t="shared" si="72"/>
        <v>0</v>
      </c>
      <c r="K99" s="93" t="str">
        <f t="shared" si="54"/>
        <v/>
      </c>
      <c r="L99" s="104"/>
      <c r="M99" s="104"/>
      <c r="N99" s="105">
        <f t="shared" si="73"/>
        <v>0</v>
      </c>
      <c r="O99" s="93" t="str">
        <f t="shared" si="55"/>
        <v/>
      </c>
      <c r="P99" s="104"/>
      <c r="Q99" s="104"/>
      <c r="R99" s="105">
        <f t="shared" si="74"/>
        <v>0</v>
      </c>
      <c r="S99" s="93" t="str">
        <f t="shared" si="56"/>
        <v/>
      </c>
      <c r="T99" s="104"/>
      <c r="U99" s="104"/>
      <c r="V99" s="105">
        <f t="shared" si="75"/>
        <v>0</v>
      </c>
      <c r="W99" s="93" t="str">
        <f t="shared" si="57"/>
        <v/>
      </c>
      <c r="X99" s="104"/>
      <c r="Y99" s="104"/>
      <c r="Z99" s="105">
        <f t="shared" si="76"/>
        <v>0</v>
      </c>
      <c r="AA99" s="93" t="str">
        <f t="shared" si="58"/>
        <v/>
      </c>
      <c r="AB99" s="104"/>
      <c r="AC99" s="104"/>
      <c r="AD99" s="105">
        <f t="shared" si="77"/>
        <v>0</v>
      </c>
      <c r="AE99" s="93" t="str">
        <f t="shared" si="59"/>
        <v/>
      </c>
      <c r="AF99" s="104"/>
      <c r="AG99" s="104"/>
      <c r="AH99" s="105">
        <f t="shared" si="78"/>
        <v>0</v>
      </c>
      <c r="AI99" s="93" t="str">
        <f t="shared" si="60"/>
        <v/>
      </c>
      <c r="AJ99" s="104"/>
      <c r="AK99" s="104"/>
      <c r="AL99" s="105">
        <f t="shared" si="79"/>
        <v>0</v>
      </c>
      <c r="AM99" s="93" t="str">
        <f t="shared" si="61"/>
        <v/>
      </c>
      <c r="AN99" s="104"/>
      <c r="AO99" s="106"/>
      <c r="AP99" s="105">
        <f t="shared" si="80"/>
        <v>0</v>
      </c>
      <c r="AQ99" s="93" t="str">
        <f t="shared" si="62"/>
        <v/>
      </c>
      <c r="AR99" s="104"/>
      <c r="AS99" s="104"/>
      <c r="AT99" s="101">
        <f t="shared" si="81"/>
        <v>0</v>
      </c>
      <c r="AU99" s="93" t="str">
        <f t="shared" si="63"/>
        <v/>
      </c>
      <c r="AV99" s="104"/>
      <c r="AW99" s="104"/>
      <c r="AX99" s="105">
        <f t="shared" si="82"/>
        <v>0</v>
      </c>
      <c r="AY99" s="93" t="str">
        <f t="shared" si="64"/>
        <v/>
      </c>
      <c r="AZ99" s="104"/>
      <c r="BA99" s="104"/>
      <c r="BB99" s="105">
        <f t="shared" si="83"/>
        <v>0</v>
      </c>
      <c r="BC99" s="93" t="str">
        <f t="shared" si="65"/>
        <v/>
      </c>
      <c r="BD99" s="104"/>
      <c r="BE99" s="104"/>
      <c r="BF99" s="105">
        <f t="shared" si="84"/>
        <v>0</v>
      </c>
      <c r="BG99" s="93" t="str">
        <f t="shared" si="66"/>
        <v/>
      </c>
      <c r="BH99" s="104"/>
      <c r="BI99" s="104"/>
      <c r="BJ99" s="105">
        <f t="shared" si="85"/>
        <v>0</v>
      </c>
      <c r="BK99" s="93" t="str">
        <f t="shared" si="67"/>
        <v/>
      </c>
      <c r="BL99" s="104"/>
      <c r="BM99" s="104"/>
      <c r="BN99" s="105">
        <f t="shared" si="86"/>
        <v>0</v>
      </c>
      <c r="BO99" s="93" t="str">
        <f t="shared" si="68"/>
        <v/>
      </c>
      <c r="BP99" s="104"/>
      <c r="BQ99" s="104"/>
      <c r="BR99" s="105">
        <f t="shared" si="87"/>
        <v>0</v>
      </c>
      <c r="BS99" s="93" t="str">
        <f t="shared" si="69"/>
        <v/>
      </c>
      <c r="BT99" s="104"/>
      <c r="BU99" s="104"/>
      <c r="BV99" s="105">
        <f t="shared" si="88"/>
        <v>0</v>
      </c>
      <c r="BW99" s="93" t="str">
        <f t="shared" si="70"/>
        <v/>
      </c>
    </row>
    <row r="100" spans="1:75" s="55" customFormat="1" x14ac:dyDescent="0.25">
      <c r="A100" s="101">
        <v>97</v>
      </c>
      <c r="B100" s="102"/>
      <c r="C100" s="108"/>
      <c r="D100" s="103"/>
      <c r="E100" s="103"/>
      <c r="F100" s="105">
        <f t="shared" si="71"/>
        <v>0</v>
      </c>
      <c r="G100" s="93" t="str">
        <f t="shared" ref="G100:G115" si="89">IF(AND(D100=0,E100=0),"",_xlfn.TEXTJOIN(" ",TRUE,$B100,"-",$F100,"T"))</f>
        <v/>
      </c>
      <c r="H100" s="103"/>
      <c r="I100" s="103"/>
      <c r="J100" s="101">
        <f t="shared" si="72"/>
        <v>0</v>
      </c>
      <c r="K100" s="93" t="str">
        <f t="shared" ref="K100:K115" si="90">IF(AND(H100=0,I100=0),"",_xlfn.TEXTJOIN(" ",TRUE,$B100,"-",$J100,"T"))</f>
        <v/>
      </c>
      <c r="L100" s="104"/>
      <c r="M100" s="104"/>
      <c r="N100" s="105">
        <f t="shared" si="73"/>
        <v>0</v>
      </c>
      <c r="O100" s="93" t="str">
        <f t="shared" ref="O100:O115" si="91">IF(AND(L100=0,M100=0),"",_xlfn.TEXTJOIN(" ",TRUE,$B100,"-",$N100,"T"))</f>
        <v/>
      </c>
      <c r="P100" s="104"/>
      <c r="Q100" s="104"/>
      <c r="R100" s="105">
        <f t="shared" si="74"/>
        <v>0</v>
      </c>
      <c r="S100" s="93" t="str">
        <f t="shared" ref="S100:S115" si="92">IF(AND(P100=0,Q100=0),"",_xlfn.TEXTJOIN(" ",TRUE,$B100,"-",$R100,"T"))</f>
        <v/>
      </c>
      <c r="T100" s="104"/>
      <c r="U100" s="104"/>
      <c r="V100" s="105">
        <f t="shared" si="75"/>
        <v>0</v>
      </c>
      <c r="W100" s="93" t="str">
        <f t="shared" ref="W100:W115" si="93">IF(AND(T100=0,U100=0),"",_xlfn.TEXTJOIN(" ",TRUE,$B100,"-",$V100,"T"))</f>
        <v/>
      </c>
      <c r="X100" s="104"/>
      <c r="Y100" s="104"/>
      <c r="Z100" s="105">
        <f t="shared" si="76"/>
        <v>0</v>
      </c>
      <c r="AA100" s="93" t="str">
        <f t="shared" ref="AA100:AA115" si="94">IF(AND(X100=0,Y100=0),"",_xlfn.TEXTJOIN(" ",TRUE,$B100,"-",$Z100,"T"))</f>
        <v/>
      </c>
      <c r="AB100" s="104"/>
      <c r="AC100" s="104"/>
      <c r="AD100" s="105">
        <f t="shared" si="77"/>
        <v>0</v>
      </c>
      <c r="AE100" s="93" t="str">
        <f t="shared" ref="AE100:AE115" si="95">IF(AND(AB100=0,AC100=0),"",_xlfn.TEXTJOIN(" ",TRUE,$B100,"-",$AD100,"T"))</f>
        <v/>
      </c>
      <c r="AF100" s="104"/>
      <c r="AG100" s="104"/>
      <c r="AH100" s="105">
        <f t="shared" si="78"/>
        <v>0</v>
      </c>
      <c r="AI100" s="93" t="str">
        <f t="shared" ref="AI100:AI115" si="96">IF(AND(AF100=0,AG100=0),"",_xlfn.TEXTJOIN(" ",TRUE,$B100,"-",$AH100,"T"))</f>
        <v/>
      </c>
      <c r="AJ100" s="104"/>
      <c r="AK100" s="104"/>
      <c r="AL100" s="105">
        <f t="shared" si="79"/>
        <v>0</v>
      </c>
      <c r="AM100" s="93" t="str">
        <f t="shared" ref="AM100:AM115" si="97">IF(AND(AJ100=0,AK100=0),"",_xlfn.TEXTJOIN(" ",TRUE,$B100,"-",$AL100,"T"))</f>
        <v/>
      </c>
      <c r="AN100" s="104"/>
      <c r="AO100" s="106"/>
      <c r="AP100" s="105">
        <f t="shared" si="80"/>
        <v>0</v>
      </c>
      <c r="AQ100" s="93" t="str">
        <f t="shared" ref="AQ100:AQ115" si="98">IF(AND(AN100=0,AO100=0),"",_xlfn.TEXTJOIN(" ",TRUE,$B100,"-",$AP100,"T"))</f>
        <v/>
      </c>
      <c r="AR100" s="104"/>
      <c r="AS100" s="104"/>
      <c r="AT100" s="101">
        <f t="shared" si="81"/>
        <v>0</v>
      </c>
      <c r="AU100" s="93" t="str">
        <f t="shared" si="63"/>
        <v/>
      </c>
      <c r="AV100" s="104"/>
      <c r="AW100" s="104"/>
      <c r="AX100" s="105">
        <f t="shared" si="82"/>
        <v>0</v>
      </c>
      <c r="AY100" s="93" t="str">
        <f t="shared" ref="AY100:AY115" si="99">IF(AND(AV100=0,AW100=0),"",_xlfn.TEXTJOIN(" ",TRUE,$B100,"-",$AX100,"T"))</f>
        <v/>
      </c>
      <c r="AZ100" s="104"/>
      <c r="BA100" s="104"/>
      <c r="BB100" s="105">
        <f t="shared" si="83"/>
        <v>0</v>
      </c>
      <c r="BC100" s="93" t="str">
        <f t="shared" ref="BC100:BC115" si="100">IF(AND(AZ100=0,BA100=0),"",_xlfn.TEXTJOIN(" ",TRUE,$B100,"-",$BB100,"T"))</f>
        <v/>
      </c>
      <c r="BD100" s="104"/>
      <c r="BE100" s="104"/>
      <c r="BF100" s="105">
        <f t="shared" si="84"/>
        <v>0</v>
      </c>
      <c r="BG100" s="93" t="str">
        <f t="shared" ref="BG100:BG115" si="101">IF(AND(BD100=0,BE100=0),"",_xlfn.TEXTJOIN(" ",TRUE,$B100,"-",$BF100,"T"))</f>
        <v/>
      </c>
      <c r="BH100" s="104"/>
      <c r="BI100" s="104"/>
      <c r="BJ100" s="105">
        <f t="shared" si="85"/>
        <v>0</v>
      </c>
      <c r="BK100" s="93" t="str">
        <f t="shared" ref="BK100:BK115" si="102">IF(AND(BH100=0,BI100=0),"",_xlfn.TEXTJOIN(" ",TRUE,$B100,"-",$BJ100,"T"))</f>
        <v/>
      </c>
      <c r="BL100" s="104"/>
      <c r="BM100" s="104"/>
      <c r="BN100" s="105">
        <f t="shared" si="86"/>
        <v>0</v>
      </c>
      <c r="BO100" s="93" t="str">
        <f t="shared" ref="BO100:BO115" si="103">IF(AND(BL100=0,BM100=0),"",_xlfn.TEXTJOIN(" ",TRUE,$B100,"-",$BN100,"T"))</f>
        <v/>
      </c>
      <c r="BP100" s="104"/>
      <c r="BQ100" s="104"/>
      <c r="BR100" s="105">
        <f t="shared" si="87"/>
        <v>0</v>
      </c>
      <c r="BS100" s="93" t="str">
        <f t="shared" ref="BS100:BS115" si="104">IF(AND(BP100=0,BQ100=0),"",_xlfn.TEXTJOIN(" ",TRUE,$B100,"-",$BR100,"T"))</f>
        <v/>
      </c>
      <c r="BT100" s="104"/>
      <c r="BU100" s="104"/>
      <c r="BV100" s="105">
        <f t="shared" si="88"/>
        <v>0</v>
      </c>
      <c r="BW100" s="93" t="str">
        <f t="shared" ref="BW100:BW115" si="105">IF(AND(BT100=0,BU100=0),"",_xlfn.TEXTJOIN(" ",TRUE,$B100,"-",$BV100,"T"))</f>
        <v/>
      </c>
    </row>
    <row r="101" spans="1:75" s="55" customFormat="1" x14ac:dyDescent="0.25">
      <c r="A101" s="101">
        <v>98</v>
      </c>
      <c r="B101" s="102"/>
      <c r="C101" s="108"/>
      <c r="D101" s="103"/>
      <c r="E101" s="103"/>
      <c r="F101" s="105">
        <f t="shared" si="71"/>
        <v>0</v>
      </c>
      <c r="G101" s="93" t="str">
        <f t="shared" si="89"/>
        <v/>
      </c>
      <c r="H101" s="103"/>
      <c r="I101" s="103"/>
      <c r="J101" s="101">
        <f t="shared" si="72"/>
        <v>0</v>
      </c>
      <c r="K101" s="93" t="str">
        <f t="shared" si="90"/>
        <v/>
      </c>
      <c r="L101" s="104"/>
      <c r="M101" s="104"/>
      <c r="N101" s="105">
        <f t="shared" si="73"/>
        <v>0</v>
      </c>
      <c r="O101" s="93" t="str">
        <f t="shared" si="91"/>
        <v/>
      </c>
      <c r="P101" s="104"/>
      <c r="Q101" s="104"/>
      <c r="R101" s="105">
        <f t="shared" si="74"/>
        <v>0</v>
      </c>
      <c r="S101" s="93" t="str">
        <f t="shared" si="92"/>
        <v/>
      </c>
      <c r="T101" s="104"/>
      <c r="U101" s="104"/>
      <c r="V101" s="105">
        <f t="shared" si="75"/>
        <v>0</v>
      </c>
      <c r="W101" s="93" t="str">
        <f t="shared" si="93"/>
        <v/>
      </c>
      <c r="X101" s="104"/>
      <c r="Y101" s="104"/>
      <c r="Z101" s="105">
        <f t="shared" si="76"/>
        <v>0</v>
      </c>
      <c r="AA101" s="93" t="str">
        <f t="shared" si="94"/>
        <v/>
      </c>
      <c r="AB101" s="104"/>
      <c r="AC101" s="104"/>
      <c r="AD101" s="105">
        <f t="shared" si="77"/>
        <v>0</v>
      </c>
      <c r="AE101" s="93" t="str">
        <f t="shared" si="95"/>
        <v/>
      </c>
      <c r="AF101" s="104"/>
      <c r="AG101" s="104"/>
      <c r="AH101" s="105">
        <f t="shared" si="78"/>
        <v>0</v>
      </c>
      <c r="AI101" s="93" t="str">
        <f t="shared" si="96"/>
        <v/>
      </c>
      <c r="AJ101" s="104"/>
      <c r="AK101" s="104"/>
      <c r="AL101" s="105">
        <f t="shared" si="79"/>
        <v>0</v>
      </c>
      <c r="AM101" s="93" t="str">
        <f t="shared" si="97"/>
        <v/>
      </c>
      <c r="AN101" s="104"/>
      <c r="AO101" s="106"/>
      <c r="AP101" s="105">
        <f t="shared" si="80"/>
        <v>0</v>
      </c>
      <c r="AQ101" s="93" t="str">
        <f t="shared" si="98"/>
        <v/>
      </c>
      <c r="AR101" s="104"/>
      <c r="AS101" s="104"/>
      <c r="AT101" s="101">
        <f t="shared" si="81"/>
        <v>0</v>
      </c>
      <c r="AU101" s="93" t="str">
        <f t="shared" si="63"/>
        <v/>
      </c>
      <c r="AV101" s="104"/>
      <c r="AW101" s="104"/>
      <c r="AX101" s="105">
        <f t="shared" si="82"/>
        <v>0</v>
      </c>
      <c r="AY101" s="93" t="str">
        <f t="shared" si="99"/>
        <v/>
      </c>
      <c r="AZ101" s="104"/>
      <c r="BA101" s="104"/>
      <c r="BB101" s="105">
        <f t="shared" si="83"/>
        <v>0</v>
      </c>
      <c r="BC101" s="93" t="str">
        <f t="shared" si="100"/>
        <v/>
      </c>
      <c r="BD101" s="104"/>
      <c r="BE101" s="104"/>
      <c r="BF101" s="105">
        <f t="shared" si="84"/>
        <v>0</v>
      </c>
      <c r="BG101" s="93" t="str">
        <f t="shared" si="101"/>
        <v/>
      </c>
      <c r="BH101" s="104"/>
      <c r="BI101" s="104"/>
      <c r="BJ101" s="105">
        <f t="shared" si="85"/>
        <v>0</v>
      </c>
      <c r="BK101" s="93" t="str">
        <f t="shared" si="102"/>
        <v/>
      </c>
      <c r="BL101" s="104"/>
      <c r="BM101" s="104"/>
      <c r="BN101" s="105">
        <f t="shared" si="86"/>
        <v>0</v>
      </c>
      <c r="BO101" s="93" t="str">
        <f t="shared" si="103"/>
        <v/>
      </c>
      <c r="BP101" s="104"/>
      <c r="BQ101" s="104"/>
      <c r="BR101" s="105">
        <f t="shared" si="87"/>
        <v>0</v>
      </c>
      <c r="BS101" s="93" t="str">
        <f t="shared" si="104"/>
        <v/>
      </c>
      <c r="BT101" s="104"/>
      <c r="BU101" s="104"/>
      <c r="BV101" s="105">
        <f t="shared" si="88"/>
        <v>0</v>
      </c>
      <c r="BW101" s="93" t="str">
        <f t="shared" si="105"/>
        <v/>
      </c>
    </row>
    <row r="102" spans="1:75" s="55" customFormat="1" x14ac:dyDescent="0.25">
      <c r="A102" s="101">
        <v>99</v>
      </c>
      <c r="B102" s="102"/>
      <c r="C102" s="108"/>
      <c r="D102" s="103"/>
      <c r="E102" s="103"/>
      <c r="F102" s="105">
        <f t="shared" si="71"/>
        <v>0</v>
      </c>
      <c r="G102" s="93" t="str">
        <f t="shared" si="89"/>
        <v/>
      </c>
      <c r="H102" s="103"/>
      <c r="I102" s="103"/>
      <c r="J102" s="101">
        <f t="shared" si="72"/>
        <v>0</v>
      </c>
      <c r="K102" s="93" t="str">
        <f t="shared" si="90"/>
        <v/>
      </c>
      <c r="L102" s="104"/>
      <c r="M102" s="104"/>
      <c r="N102" s="105">
        <f t="shared" si="73"/>
        <v>0</v>
      </c>
      <c r="O102" s="93" t="str">
        <f t="shared" si="91"/>
        <v/>
      </c>
      <c r="P102" s="104"/>
      <c r="Q102" s="104"/>
      <c r="R102" s="105">
        <f t="shared" si="74"/>
        <v>0</v>
      </c>
      <c r="S102" s="93" t="str">
        <f t="shared" si="92"/>
        <v/>
      </c>
      <c r="T102" s="104"/>
      <c r="U102" s="104"/>
      <c r="V102" s="105">
        <f t="shared" si="75"/>
        <v>0</v>
      </c>
      <c r="W102" s="93" t="str">
        <f t="shared" si="93"/>
        <v/>
      </c>
      <c r="X102" s="104"/>
      <c r="Y102" s="104"/>
      <c r="Z102" s="105">
        <f t="shared" si="76"/>
        <v>0</v>
      </c>
      <c r="AA102" s="93" t="str">
        <f t="shared" si="94"/>
        <v/>
      </c>
      <c r="AB102" s="104"/>
      <c r="AC102" s="104"/>
      <c r="AD102" s="105">
        <f t="shared" si="77"/>
        <v>0</v>
      </c>
      <c r="AE102" s="93" t="str">
        <f t="shared" si="95"/>
        <v/>
      </c>
      <c r="AF102" s="104"/>
      <c r="AG102" s="104"/>
      <c r="AH102" s="105">
        <f t="shared" si="78"/>
        <v>0</v>
      </c>
      <c r="AI102" s="93" t="str">
        <f t="shared" si="96"/>
        <v/>
      </c>
      <c r="AJ102" s="104"/>
      <c r="AK102" s="104"/>
      <c r="AL102" s="105">
        <f t="shared" si="79"/>
        <v>0</v>
      </c>
      <c r="AM102" s="93" t="str">
        <f t="shared" si="97"/>
        <v/>
      </c>
      <c r="AN102" s="104"/>
      <c r="AO102" s="106"/>
      <c r="AP102" s="105">
        <f t="shared" si="80"/>
        <v>0</v>
      </c>
      <c r="AQ102" s="93" t="str">
        <f t="shared" si="98"/>
        <v/>
      </c>
      <c r="AR102" s="104"/>
      <c r="AS102" s="104"/>
      <c r="AT102" s="101">
        <f t="shared" si="81"/>
        <v>0</v>
      </c>
      <c r="AU102" s="93" t="str">
        <f t="shared" si="63"/>
        <v/>
      </c>
      <c r="AV102" s="104"/>
      <c r="AW102" s="104"/>
      <c r="AX102" s="105">
        <f t="shared" si="82"/>
        <v>0</v>
      </c>
      <c r="AY102" s="93" t="str">
        <f t="shared" si="99"/>
        <v/>
      </c>
      <c r="AZ102" s="104"/>
      <c r="BA102" s="104"/>
      <c r="BB102" s="105">
        <f t="shared" si="83"/>
        <v>0</v>
      </c>
      <c r="BC102" s="93" t="str">
        <f t="shared" si="100"/>
        <v/>
      </c>
      <c r="BD102" s="104"/>
      <c r="BE102" s="104"/>
      <c r="BF102" s="105">
        <f t="shared" si="84"/>
        <v>0</v>
      </c>
      <c r="BG102" s="93" t="str">
        <f t="shared" si="101"/>
        <v/>
      </c>
      <c r="BH102" s="104"/>
      <c r="BI102" s="104"/>
      <c r="BJ102" s="105">
        <f t="shared" si="85"/>
        <v>0</v>
      </c>
      <c r="BK102" s="93" t="str">
        <f t="shared" si="102"/>
        <v/>
      </c>
      <c r="BL102" s="104"/>
      <c r="BM102" s="104"/>
      <c r="BN102" s="105">
        <f t="shared" si="86"/>
        <v>0</v>
      </c>
      <c r="BO102" s="93" t="str">
        <f t="shared" si="103"/>
        <v/>
      </c>
      <c r="BP102" s="104"/>
      <c r="BQ102" s="104"/>
      <c r="BR102" s="105">
        <f t="shared" si="87"/>
        <v>0</v>
      </c>
      <c r="BS102" s="93" t="str">
        <f t="shared" si="104"/>
        <v/>
      </c>
      <c r="BT102" s="104"/>
      <c r="BU102" s="104"/>
      <c r="BV102" s="105">
        <f t="shared" si="88"/>
        <v>0</v>
      </c>
      <c r="BW102" s="93" t="str">
        <f t="shared" si="105"/>
        <v/>
      </c>
    </row>
    <row r="103" spans="1:75" s="55" customFormat="1" x14ac:dyDescent="0.25">
      <c r="A103" s="101">
        <v>100</v>
      </c>
      <c r="B103" s="102"/>
      <c r="C103" s="108"/>
      <c r="D103" s="103"/>
      <c r="E103" s="103"/>
      <c r="F103" s="105">
        <f t="shared" si="71"/>
        <v>0</v>
      </c>
      <c r="G103" s="93" t="str">
        <f t="shared" si="89"/>
        <v/>
      </c>
      <c r="H103" s="103"/>
      <c r="I103" s="103"/>
      <c r="J103" s="101">
        <f t="shared" si="72"/>
        <v>0</v>
      </c>
      <c r="K103" s="93" t="str">
        <f t="shared" si="90"/>
        <v/>
      </c>
      <c r="L103" s="104"/>
      <c r="M103" s="104"/>
      <c r="N103" s="105">
        <f t="shared" si="73"/>
        <v>0</v>
      </c>
      <c r="O103" s="93" t="str">
        <f t="shared" si="91"/>
        <v/>
      </c>
      <c r="P103" s="104"/>
      <c r="Q103" s="104"/>
      <c r="R103" s="105">
        <f t="shared" si="74"/>
        <v>0</v>
      </c>
      <c r="S103" s="93" t="str">
        <f t="shared" si="92"/>
        <v/>
      </c>
      <c r="T103" s="104"/>
      <c r="U103" s="104"/>
      <c r="V103" s="105">
        <f t="shared" si="75"/>
        <v>0</v>
      </c>
      <c r="W103" s="93" t="str">
        <f t="shared" si="93"/>
        <v/>
      </c>
      <c r="X103" s="104"/>
      <c r="Y103" s="104"/>
      <c r="Z103" s="105">
        <f t="shared" si="76"/>
        <v>0</v>
      </c>
      <c r="AA103" s="93" t="str">
        <f t="shared" si="94"/>
        <v/>
      </c>
      <c r="AB103" s="104"/>
      <c r="AC103" s="104"/>
      <c r="AD103" s="105">
        <f t="shared" si="77"/>
        <v>0</v>
      </c>
      <c r="AE103" s="93" t="str">
        <f t="shared" si="95"/>
        <v/>
      </c>
      <c r="AF103" s="104"/>
      <c r="AG103" s="104"/>
      <c r="AH103" s="105">
        <f t="shared" si="78"/>
        <v>0</v>
      </c>
      <c r="AI103" s="93" t="str">
        <f t="shared" si="96"/>
        <v/>
      </c>
      <c r="AJ103" s="104"/>
      <c r="AK103" s="104"/>
      <c r="AL103" s="105">
        <f t="shared" si="79"/>
        <v>0</v>
      </c>
      <c r="AM103" s="93" t="str">
        <f t="shared" si="97"/>
        <v/>
      </c>
      <c r="AN103" s="104"/>
      <c r="AO103" s="106"/>
      <c r="AP103" s="105">
        <f t="shared" si="80"/>
        <v>0</v>
      </c>
      <c r="AQ103" s="93" t="str">
        <f t="shared" si="98"/>
        <v/>
      </c>
      <c r="AR103" s="104"/>
      <c r="AS103" s="104"/>
      <c r="AT103" s="101">
        <f t="shared" si="81"/>
        <v>0</v>
      </c>
      <c r="AU103" s="93" t="str">
        <f t="shared" si="63"/>
        <v/>
      </c>
      <c r="AV103" s="104"/>
      <c r="AW103" s="104"/>
      <c r="AX103" s="105">
        <f t="shared" si="82"/>
        <v>0</v>
      </c>
      <c r="AY103" s="93" t="str">
        <f t="shared" si="99"/>
        <v/>
      </c>
      <c r="AZ103" s="104"/>
      <c r="BA103" s="104"/>
      <c r="BB103" s="105">
        <f t="shared" si="83"/>
        <v>0</v>
      </c>
      <c r="BC103" s="93" t="str">
        <f t="shared" si="100"/>
        <v/>
      </c>
      <c r="BD103" s="104"/>
      <c r="BE103" s="104"/>
      <c r="BF103" s="105">
        <f t="shared" si="84"/>
        <v>0</v>
      </c>
      <c r="BG103" s="93" t="str">
        <f t="shared" si="101"/>
        <v/>
      </c>
      <c r="BH103" s="104"/>
      <c r="BI103" s="104"/>
      <c r="BJ103" s="105">
        <f t="shared" si="85"/>
        <v>0</v>
      </c>
      <c r="BK103" s="93" t="str">
        <f t="shared" si="102"/>
        <v/>
      </c>
      <c r="BL103" s="104"/>
      <c r="BM103" s="104"/>
      <c r="BN103" s="105">
        <f t="shared" si="86"/>
        <v>0</v>
      </c>
      <c r="BO103" s="93" t="str">
        <f t="shared" si="103"/>
        <v/>
      </c>
      <c r="BP103" s="104"/>
      <c r="BQ103" s="104"/>
      <c r="BR103" s="105">
        <f t="shared" si="87"/>
        <v>0</v>
      </c>
      <c r="BS103" s="93" t="str">
        <f t="shared" si="104"/>
        <v/>
      </c>
      <c r="BT103" s="104"/>
      <c r="BU103" s="104"/>
      <c r="BV103" s="105">
        <f t="shared" si="88"/>
        <v>0</v>
      </c>
      <c r="BW103" s="93" t="str">
        <f t="shared" si="105"/>
        <v/>
      </c>
    </row>
    <row r="104" spans="1:75" s="55" customFormat="1" x14ac:dyDescent="0.25">
      <c r="A104" s="101">
        <v>101</v>
      </c>
      <c r="B104" s="102"/>
      <c r="C104" s="108"/>
      <c r="D104" s="103"/>
      <c r="E104" s="103"/>
      <c r="F104" s="105">
        <f t="shared" si="71"/>
        <v>0</v>
      </c>
      <c r="G104" s="93" t="str">
        <f t="shared" si="89"/>
        <v/>
      </c>
      <c r="H104" s="103"/>
      <c r="I104" s="103"/>
      <c r="J104" s="101">
        <f t="shared" si="72"/>
        <v>0</v>
      </c>
      <c r="K104" s="93" t="str">
        <f t="shared" si="90"/>
        <v/>
      </c>
      <c r="L104" s="104"/>
      <c r="M104" s="104"/>
      <c r="N104" s="105">
        <f t="shared" si="73"/>
        <v>0</v>
      </c>
      <c r="O104" s="93" t="str">
        <f t="shared" si="91"/>
        <v/>
      </c>
      <c r="P104" s="104"/>
      <c r="Q104" s="104"/>
      <c r="R104" s="105">
        <f t="shared" si="74"/>
        <v>0</v>
      </c>
      <c r="S104" s="93" t="str">
        <f t="shared" si="92"/>
        <v/>
      </c>
      <c r="T104" s="104"/>
      <c r="U104" s="104"/>
      <c r="V104" s="105">
        <f t="shared" si="75"/>
        <v>0</v>
      </c>
      <c r="W104" s="93" t="str">
        <f t="shared" si="93"/>
        <v/>
      </c>
      <c r="X104" s="104"/>
      <c r="Y104" s="104"/>
      <c r="Z104" s="105">
        <f t="shared" si="76"/>
        <v>0</v>
      </c>
      <c r="AA104" s="93" t="str">
        <f t="shared" si="94"/>
        <v/>
      </c>
      <c r="AB104" s="104"/>
      <c r="AC104" s="104"/>
      <c r="AD104" s="105">
        <f t="shared" si="77"/>
        <v>0</v>
      </c>
      <c r="AE104" s="93" t="str">
        <f t="shared" si="95"/>
        <v/>
      </c>
      <c r="AF104" s="104"/>
      <c r="AG104" s="104"/>
      <c r="AH104" s="105">
        <f t="shared" si="78"/>
        <v>0</v>
      </c>
      <c r="AI104" s="93" t="str">
        <f t="shared" si="96"/>
        <v/>
      </c>
      <c r="AJ104" s="104"/>
      <c r="AK104" s="104"/>
      <c r="AL104" s="105">
        <f t="shared" si="79"/>
        <v>0</v>
      </c>
      <c r="AM104" s="93" t="str">
        <f t="shared" si="97"/>
        <v/>
      </c>
      <c r="AN104" s="104"/>
      <c r="AO104" s="106"/>
      <c r="AP104" s="105">
        <f t="shared" si="80"/>
        <v>0</v>
      </c>
      <c r="AQ104" s="93" t="str">
        <f t="shared" si="98"/>
        <v/>
      </c>
      <c r="AR104" s="104"/>
      <c r="AS104" s="104"/>
      <c r="AT104" s="101">
        <f t="shared" si="81"/>
        <v>0</v>
      </c>
      <c r="AU104" s="93" t="str">
        <f t="shared" si="63"/>
        <v/>
      </c>
      <c r="AV104" s="104"/>
      <c r="AW104" s="104"/>
      <c r="AX104" s="105">
        <f t="shared" si="82"/>
        <v>0</v>
      </c>
      <c r="AY104" s="93" t="str">
        <f t="shared" si="99"/>
        <v/>
      </c>
      <c r="AZ104" s="104"/>
      <c r="BA104" s="104"/>
      <c r="BB104" s="105">
        <f t="shared" si="83"/>
        <v>0</v>
      </c>
      <c r="BC104" s="93" t="str">
        <f t="shared" si="100"/>
        <v/>
      </c>
      <c r="BD104" s="104"/>
      <c r="BE104" s="104"/>
      <c r="BF104" s="105">
        <f t="shared" si="84"/>
        <v>0</v>
      </c>
      <c r="BG104" s="93" t="str">
        <f t="shared" si="101"/>
        <v/>
      </c>
      <c r="BH104" s="104"/>
      <c r="BI104" s="104"/>
      <c r="BJ104" s="105">
        <f t="shared" si="85"/>
        <v>0</v>
      </c>
      <c r="BK104" s="93" t="str">
        <f t="shared" si="102"/>
        <v/>
      </c>
      <c r="BL104" s="104"/>
      <c r="BM104" s="104"/>
      <c r="BN104" s="105">
        <f t="shared" si="86"/>
        <v>0</v>
      </c>
      <c r="BO104" s="93" t="str">
        <f t="shared" si="103"/>
        <v/>
      </c>
      <c r="BP104" s="104"/>
      <c r="BQ104" s="104"/>
      <c r="BR104" s="105">
        <f t="shared" si="87"/>
        <v>0</v>
      </c>
      <c r="BS104" s="93" t="str">
        <f t="shared" si="104"/>
        <v/>
      </c>
      <c r="BT104" s="104"/>
      <c r="BU104" s="104"/>
      <c r="BV104" s="105">
        <f t="shared" si="88"/>
        <v>0</v>
      </c>
      <c r="BW104" s="93" t="str">
        <f t="shared" si="105"/>
        <v/>
      </c>
    </row>
    <row r="105" spans="1:75" s="55" customFormat="1" x14ac:dyDescent="0.25">
      <c r="A105" s="101">
        <v>102</v>
      </c>
      <c r="B105" s="102"/>
      <c r="C105" s="108"/>
      <c r="D105" s="103"/>
      <c r="E105" s="103"/>
      <c r="F105" s="105">
        <f t="shared" si="71"/>
        <v>0</v>
      </c>
      <c r="G105" s="93" t="str">
        <f t="shared" si="89"/>
        <v/>
      </c>
      <c r="H105" s="103"/>
      <c r="I105" s="103"/>
      <c r="J105" s="101">
        <f t="shared" si="72"/>
        <v>0</v>
      </c>
      <c r="K105" s="93" t="str">
        <f t="shared" si="90"/>
        <v/>
      </c>
      <c r="L105" s="104"/>
      <c r="M105" s="104"/>
      <c r="N105" s="105">
        <f t="shared" si="73"/>
        <v>0</v>
      </c>
      <c r="O105" s="93" t="str">
        <f t="shared" si="91"/>
        <v/>
      </c>
      <c r="P105" s="104"/>
      <c r="Q105" s="104"/>
      <c r="R105" s="105">
        <f t="shared" si="74"/>
        <v>0</v>
      </c>
      <c r="S105" s="93" t="str">
        <f t="shared" si="92"/>
        <v/>
      </c>
      <c r="T105" s="104"/>
      <c r="U105" s="104"/>
      <c r="V105" s="105">
        <f t="shared" si="75"/>
        <v>0</v>
      </c>
      <c r="W105" s="93" t="str">
        <f t="shared" si="93"/>
        <v/>
      </c>
      <c r="X105" s="104"/>
      <c r="Y105" s="104"/>
      <c r="Z105" s="105">
        <f t="shared" si="76"/>
        <v>0</v>
      </c>
      <c r="AA105" s="93" t="str">
        <f t="shared" si="94"/>
        <v/>
      </c>
      <c r="AB105" s="104"/>
      <c r="AC105" s="104"/>
      <c r="AD105" s="105">
        <f t="shared" si="77"/>
        <v>0</v>
      </c>
      <c r="AE105" s="93" t="str">
        <f t="shared" si="95"/>
        <v/>
      </c>
      <c r="AF105" s="104"/>
      <c r="AG105" s="104"/>
      <c r="AH105" s="105">
        <f t="shared" si="78"/>
        <v>0</v>
      </c>
      <c r="AI105" s="93" t="str">
        <f t="shared" si="96"/>
        <v/>
      </c>
      <c r="AJ105" s="104"/>
      <c r="AK105" s="104"/>
      <c r="AL105" s="105">
        <f t="shared" si="79"/>
        <v>0</v>
      </c>
      <c r="AM105" s="93" t="str">
        <f t="shared" si="97"/>
        <v/>
      </c>
      <c r="AN105" s="104"/>
      <c r="AO105" s="106"/>
      <c r="AP105" s="105">
        <f t="shared" si="80"/>
        <v>0</v>
      </c>
      <c r="AQ105" s="93" t="str">
        <f t="shared" si="98"/>
        <v/>
      </c>
      <c r="AR105" s="104"/>
      <c r="AS105" s="104"/>
      <c r="AT105" s="101">
        <f t="shared" si="81"/>
        <v>0</v>
      </c>
      <c r="AU105" s="93" t="str">
        <f t="shared" si="63"/>
        <v/>
      </c>
      <c r="AV105" s="104"/>
      <c r="AW105" s="104"/>
      <c r="AX105" s="105">
        <f t="shared" si="82"/>
        <v>0</v>
      </c>
      <c r="AY105" s="93" t="str">
        <f t="shared" si="99"/>
        <v/>
      </c>
      <c r="AZ105" s="104"/>
      <c r="BA105" s="104"/>
      <c r="BB105" s="105">
        <f t="shared" si="83"/>
        <v>0</v>
      </c>
      <c r="BC105" s="93" t="str">
        <f t="shared" si="100"/>
        <v/>
      </c>
      <c r="BD105" s="104"/>
      <c r="BE105" s="104"/>
      <c r="BF105" s="105">
        <f t="shared" si="84"/>
        <v>0</v>
      </c>
      <c r="BG105" s="93" t="str">
        <f t="shared" si="101"/>
        <v/>
      </c>
      <c r="BH105" s="104"/>
      <c r="BI105" s="104"/>
      <c r="BJ105" s="105">
        <f t="shared" si="85"/>
        <v>0</v>
      </c>
      <c r="BK105" s="93" t="str">
        <f t="shared" si="102"/>
        <v/>
      </c>
      <c r="BL105" s="104"/>
      <c r="BM105" s="104"/>
      <c r="BN105" s="105">
        <f t="shared" si="86"/>
        <v>0</v>
      </c>
      <c r="BO105" s="93" t="str">
        <f t="shared" si="103"/>
        <v/>
      </c>
      <c r="BP105" s="104"/>
      <c r="BQ105" s="104"/>
      <c r="BR105" s="105">
        <f t="shared" si="87"/>
        <v>0</v>
      </c>
      <c r="BS105" s="93" t="str">
        <f t="shared" si="104"/>
        <v/>
      </c>
      <c r="BT105" s="104"/>
      <c r="BU105" s="104"/>
      <c r="BV105" s="105">
        <f t="shared" si="88"/>
        <v>0</v>
      </c>
      <c r="BW105" s="93" t="str">
        <f t="shared" si="105"/>
        <v/>
      </c>
    </row>
    <row r="106" spans="1:75" s="55" customFormat="1" x14ac:dyDescent="0.25">
      <c r="A106" s="101">
        <v>103</v>
      </c>
      <c r="B106" s="102"/>
      <c r="C106" s="108"/>
      <c r="D106" s="103"/>
      <c r="E106" s="103"/>
      <c r="F106" s="105">
        <f t="shared" si="71"/>
        <v>0</v>
      </c>
      <c r="G106" s="93" t="str">
        <f t="shared" si="89"/>
        <v/>
      </c>
      <c r="H106" s="103"/>
      <c r="I106" s="103"/>
      <c r="J106" s="101">
        <f t="shared" si="72"/>
        <v>0</v>
      </c>
      <c r="K106" s="93" t="str">
        <f t="shared" si="90"/>
        <v/>
      </c>
      <c r="L106" s="104"/>
      <c r="M106" s="104"/>
      <c r="N106" s="105">
        <f t="shared" si="73"/>
        <v>0</v>
      </c>
      <c r="O106" s="93" t="str">
        <f t="shared" si="91"/>
        <v/>
      </c>
      <c r="P106" s="104"/>
      <c r="Q106" s="104"/>
      <c r="R106" s="105">
        <f t="shared" si="74"/>
        <v>0</v>
      </c>
      <c r="S106" s="93" t="str">
        <f t="shared" si="92"/>
        <v/>
      </c>
      <c r="T106" s="104"/>
      <c r="U106" s="104"/>
      <c r="V106" s="105">
        <f t="shared" si="75"/>
        <v>0</v>
      </c>
      <c r="W106" s="93" t="str">
        <f t="shared" si="93"/>
        <v/>
      </c>
      <c r="X106" s="104"/>
      <c r="Y106" s="104"/>
      <c r="Z106" s="105">
        <f t="shared" si="76"/>
        <v>0</v>
      </c>
      <c r="AA106" s="93" t="str">
        <f t="shared" si="94"/>
        <v/>
      </c>
      <c r="AB106" s="104"/>
      <c r="AC106" s="104"/>
      <c r="AD106" s="105">
        <f t="shared" si="77"/>
        <v>0</v>
      </c>
      <c r="AE106" s="93" t="str">
        <f t="shared" si="95"/>
        <v/>
      </c>
      <c r="AF106" s="104"/>
      <c r="AG106" s="104"/>
      <c r="AH106" s="105">
        <f t="shared" si="78"/>
        <v>0</v>
      </c>
      <c r="AI106" s="93" t="str">
        <f t="shared" si="96"/>
        <v/>
      </c>
      <c r="AJ106" s="104"/>
      <c r="AK106" s="104"/>
      <c r="AL106" s="105">
        <f t="shared" si="79"/>
        <v>0</v>
      </c>
      <c r="AM106" s="93" t="str">
        <f t="shared" si="97"/>
        <v/>
      </c>
      <c r="AN106" s="104"/>
      <c r="AO106" s="106"/>
      <c r="AP106" s="105">
        <f t="shared" si="80"/>
        <v>0</v>
      </c>
      <c r="AQ106" s="93" t="str">
        <f t="shared" si="98"/>
        <v/>
      </c>
      <c r="AR106" s="104"/>
      <c r="AS106" s="104"/>
      <c r="AT106" s="101">
        <f t="shared" si="81"/>
        <v>0</v>
      </c>
      <c r="AU106" s="93" t="str">
        <f t="shared" si="63"/>
        <v/>
      </c>
      <c r="AV106" s="104"/>
      <c r="AW106" s="104"/>
      <c r="AX106" s="105">
        <f t="shared" si="82"/>
        <v>0</v>
      </c>
      <c r="AY106" s="93" t="str">
        <f t="shared" si="99"/>
        <v/>
      </c>
      <c r="AZ106" s="104"/>
      <c r="BA106" s="104"/>
      <c r="BB106" s="105">
        <f t="shared" si="83"/>
        <v>0</v>
      </c>
      <c r="BC106" s="93" t="str">
        <f t="shared" si="100"/>
        <v/>
      </c>
      <c r="BD106" s="104"/>
      <c r="BE106" s="104"/>
      <c r="BF106" s="105">
        <f t="shared" si="84"/>
        <v>0</v>
      </c>
      <c r="BG106" s="93" t="str">
        <f t="shared" si="101"/>
        <v/>
      </c>
      <c r="BH106" s="104"/>
      <c r="BI106" s="104"/>
      <c r="BJ106" s="105">
        <f t="shared" si="85"/>
        <v>0</v>
      </c>
      <c r="BK106" s="93" t="str">
        <f t="shared" si="102"/>
        <v/>
      </c>
      <c r="BL106" s="104"/>
      <c r="BM106" s="104"/>
      <c r="BN106" s="105">
        <f t="shared" si="86"/>
        <v>0</v>
      </c>
      <c r="BO106" s="93" t="str">
        <f t="shared" si="103"/>
        <v/>
      </c>
      <c r="BP106" s="104"/>
      <c r="BQ106" s="104"/>
      <c r="BR106" s="105">
        <f t="shared" si="87"/>
        <v>0</v>
      </c>
      <c r="BS106" s="93" t="str">
        <f t="shared" si="104"/>
        <v/>
      </c>
      <c r="BT106" s="104"/>
      <c r="BU106" s="104"/>
      <c r="BV106" s="105">
        <f t="shared" si="88"/>
        <v>0</v>
      </c>
      <c r="BW106" s="93" t="str">
        <f t="shared" si="105"/>
        <v/>
      </c>
    </row>
    <row r="107" spans="1:75" s="55" customFormat="1" x14ac:dyDescent="0.25">
      <c r="A107" s="101">
        <v>104</v>
      </c>
      <c r="B107" s="102"/>
      <c r="C107" s="108"/>
      <c r="D107" s="103"/>
      <c r="E107" s="103"/>
      <c r="F107" s="105">
        <f t="shared" si="71"/>
        <v>0</v>
      </c>
      <c r="G107" s="93" t="str">
        <f t="shared" si="89"/>
        <v/>
      </c>
      <c r="H107" s="103"/>
      <c r="I107" s="103"/>
      <c r="J107" s="101">
        <f t="shared" si="72"/>
        <v>0</v>
      </c>
      <c r="K107" s="93" t="str">
        <f t="shared" si="90"/>
        <v/>
      </c>
      <c r="L107" s="104"/>
      <c r="M107" s="104"/>
      <c r="N107" s="105">
        <f t="shared" si="73"/>
        <v>0</v>
      </c>
      <c r="O107" s="93" t="str">
        <f t="shared" si="91"/>
        <v/>
      </c>
      <c r="P107" s="104"/>
      <c r="Q107" s="104"/>
      <c r="R107" s="105">
        <f t="shared" si="74"/>
        <v>0</v>
      </c>
      <c r="S107" s="93" t="str">
        <f t="shared" si="92"/>
        <v/>
      </c>
      <c r="T107" s="104"/>
      <c r="U107" s="104"/>
      <c r="V107" s="105">
        <f t="shared" si="75"/>
        <v>0</v>
      </c>
      <c r="W107" s="93" t="str">
        <f t="shared" si="93"/>
        <v/>
      </c>
      <c r="X107" s="104"/>
      <c r="Y107" s="104"/>
      <c r="Z107" s="105">
        <f t="shared" si="76"/>
        <v>0</v>
      </c>
      <c r="AA107" s="93" t="str">
        <f t="shared" si="94"/>
        <v/>
      </c>
      <c r="AB107" s="104"/>
      <c r="AC107" s="104"/>
      <c r="AD107" s="105">
        <f t="shared" si="77"/>
        <v>0</v>
      </c>
      <c r="AE107" s="93" t="str">
        <f t="shared" si="95"/>
        <v/>
      </c>
      <c r="AF107" s="104"/>
      <c r="AG107" s="104"/>
      <c r="AH107" s="105">
        <f t="shared" si="78"/>
        <v>0</v>
      </c>
      <c r="AI107" s="93" t="str">
        <f t="shared" si="96"/>
        <v/>
      </c>
      <c r="AJ107" s="104"/>
      <c r="AK107" s="104"/>
      <c r="AL107" s="105">
        <f t="shared" si="79"/>
        <v>0</v>
      </c>
      <c r="AM107" s="93" t="str">
        <f t="shared" si="97"/>
        <v/>
      </c>
      <c r="AN107" s="104"/>
      <c r="AO107" s="106"/>
      <c r="AP107" s="105">
        <f t="shared" si="80"/>
        <v>0</v>
      </c>
      <c r="AQ107" s="93" t="str">
        <f t="shared" si="98"/>
        <v/>
      </c>
      <c r="AR107" s="104"/>
      <c r="AS107" s="104"/>
      <c r="AT107" s="101">
        <f t="shared" si="81"/>
        <v>0</v>
      </c>
      <c r="AU107" s="93" t="str">
        <f t="shared" si="63"/>
        <v/>
      </c>
      <c r="AV107" s="104"/>
      <c r="AW107" s="104"/>
      <c r="AX107" s="105">
        <f t="shared" si="82"/>
        <v>0</v>
      </c>
      <c r="AY107" s="93" t="str">
        <f t="shared" si="99"/>
        <v/>
      </c>
      <c r="AZ107" s="104"/>
      <c r="BA107" s="104"/>
      <c r="BB107" s="105">
        <f t="shared" si="83"/>
        <v>0</v>
      </c>
      <c r="BC107" s="93" t="str">
        <f t="shared" si="100"/>
        <v/>
      </c>
      <c r="BD107" s="104"/>
      <c r="BE107" s="104"/>
      <c r="BF107" s="105">
        <f t="shared" si="84"/>
        <v>0</v>
      </c>
      <c r="BG107" s="93" t="str">
        <f t="shared" si="101"/>
        <v/>
      </c>
      <c r="BH107" s="104"/>
      <c r="BI107" s="104"/>
      <c r="BJ107" s="105">
        <f t="shared" si="85"/>
        <v>0</v>
      </c>
      <c r="BK107" s="93" t="str">
        <f t="shared" si="102"/>
        <v/>
      </c>
      <c r="BL107" s="104"/>
      <c r="BM107" s="104"/>
      <c r="BN107" s="105">
        <f t="shared" si="86"/>
        <v>0</v>
      </c>
      <c r="BO107" s="93" t="str">
        <f t="shared" si="103"/>
        <v/>
      </c>
      <c r="BP107" s="104"/>
      <c r="BQ107" s="104"/>
      <c r="BR107" s="105">
        <f t="shared" si="87"/>
        <v>0</v>
      </c>
      <c r="BS107" s="93" t="str">
        <f t="shared" si="104"/>
        <v/>
      </c>
      <c r="BT107" s="104"/>
      <c r="BU107" s="104"/>
      <c r="BV107" s="105">
        <f t="shared" si="88"/>
        <v>0</v>
      </c>
      <c r="BW107" s="93" t="str">
        <f t="shared" si="105"/>
        <v/>
      </c>
    </row>
    <row r="108" spans="1:75" s="55" customFormat="1" x14ac:dyDescent="0.25">
      <c r="A108" s="101">
        <v>105</v>
      </c>
      <c r="B108" s="102"/>
      <c r="C108" s="108"/>
      <c r="D108" s="103"/>
      <c r="E108" s="103"/>
      <c r="F108" s="105">
        <f t="shared" si="71"/>
        <v>0</v>
      </c>
      <c r="G108" s="93" t="str">
        <f t="shared" si="89"/>
        <v/>
      </c>
      <c r="H108" s="103"/>
      <c r="I108" s="103"/>
      <c r="J108" s="101">
        <f t="shared" si="72"/>
        <v>0</v>
      </c>
      <c r="K108" s="93" t="str">
        <f t="shared" si="90"/>
        <v/>
      </c>
      <c r="L108" s="104"/>
      <c r="M108" s="104"/>
      <c r="N108" s="105">
        <f t="shared" si="73"/>
        <v>0</v>
      </c>
      <c r="O108" s="93" t="str">
        <f t="shared" si="91"/>
        <v/>
      </c>
      <c r="P108" s="104"/>
      <c r="Q108" s="104"/>
      <c r="R108" s="105">
        <f t="shared" si="74"/>
        <v>0</v>
      </c>
      <c r="S108" s="93" t="str">
        <f t="shared" si="92"/>
        <v/>
      </c>
      <c r="T108" s="104"/>
      <c r="U108" s="104"/>
      <c r="V108" s="105">
        <f t="shared" si="75"/>
        <v>0</v>
      </c>
      <c r="W108" s="93" t="str">
        <f t="shared" si="93"/>
        <v/>
      </c>
      <c r="X108" s="104"/>
      <c r="Y108" s="104"/>
      <c r="Z108" s="105">
        <f t="shared" si="76"/>
        <v>0</v>
      </c>
      <c r="AA108" s="93" t="str">
        <f t="shared" si="94"/>
        <v/>
      </c>
      <c r="AB108" s="104"/>
      <c r="AC108" s="104"/>
      <c r="AD108" s="105">
        <f t="shared" si="77"/>
        <v>0</v>
      </c>
      <c r="AE108" s="93" t="str">
        <f t="shared" si="95"/>
        <v/>
      </c>
      <c r="AF108" s="104"/>
      <c r="AG108" s="104"/>
      <c r="AH108" s="105">
        <f t="shared" si="78"/>
        <v>0</v>
      </c>
      <c r="AI108" s="93" t="str">
        <f t="shared" si="96"/>
        <v/>
      </c>
      <c r="AJ108" s="104"/>
      <c r="AK108" s="104"/>
      <c r="AL108" s="105">
        <f t="shared" si="79"/>
        <v>0</v>
      </c>
      <c r="AM108" s="93" t="str">
        <f t="shared" si="97"/>
        <v/>
      </c>
      <c r="AN108" s="104"/>
      <c r="AO108" s="106"/>
      <c r="AP108" s="105">
        <f t="shared" si="80"/>
        <v>0</v>
      </c>
      <c r="AQ108" s="93" t="str">
        <f t="shared" si="98"/>
        <v/>
      </c>
      <c r="AR108" s="104"/>
      <c r="AS108" s="104"/>
      <c r="AT108" s="101">
        <f t="shared" si="81"/>
        <v>0</v>
      </c>
      <c r="AU108" s="93" t="str">
        <f t="shared" si="63"/>
        <v/>
      </c>
      <c r="AV108" s="104"/>
      <c r="AW108" s="104"/>
      <c r="AX108" s="105">
        <f t="shared" si="82"/>
        <v>0</v>
      </c>
      <c r="AY108" s="93" t="str">
        <f t="shared" si="99"/>
        <v/>
      </c>
      <c r="AZ108" s="104"/>
      <c r="BA108" s="104"/>
      <c r="BB108" s="105">
        <f t="shared" si="83"/>
        <v>0</v>
      </c>
      <c r="BC108" s="93" t="str">
        <f t="shared" si="100"/>
        <v/>
      </c>
      <c r="BD108" s="104"/>
      <c r="BE108" s="104"/>
      <c r="BF108" s="105">
        <f t="shared" si="84"/>
        <v>0</v>
      </c>
      <c r="BG108" s="93" t="str">
        <f t="shared" si="101"/>
        <v/>
      </c>
      <c r="BH108" s="104"/>
      <c r="BI108" s="104"/>
      <c r="BJ108" s="105">
        <f t="shared" si="85"/>
        <v>0</v>
      </c>
      <c r="BK108" s="93" t="str">
        <f t="shared" si="102"/>
        <v/>
      </c>
      <c r="BL108" s="104"/>
      <c r="BM108" s="104"/>
      <c r="BN108" s="105">
        <f t="shared" si="86"/>
        <v>0</v>
      </c>
      <c r="BO108" s="93" t="str">
        <f t="shared" si="103"/>
        <v/>
      </c>
      <c r="BP108" s="104"/>
      <c r="BQ108" s="104"/>
      <c r="BR108" s="105">
        <f t="shared" si="87"/>
        <v>0</v>
      </c>
      <c r="BS108" s="93" t="str">
        <f t="shared" si="104"/>
        <v/>
      </c>
      <c r="BT108" s="104"/>
      <c r="BU108" s="104"/>
      <c r="BV108" s="105">
        <f t="shared" si="88"/>
        <v>0</v>
      </c>
      <c r="BW108" s="93" t="str">
        <f t="shared" si="105"/>
        <v/>
      </c>
    </row>
    <row r="109" spans="1:75" s="55" customFormat="1" x14ac:dyDescent="0.25">
      <c r="A109" s="101">
        <v>106</v>
      </c>
      <c r="B109" s="102"/>
      <c r="C109" s="108"/>
      <c r="D109" s="103"/>
      <c r="E109" s="103"/>
      <c r="F109" s="105">
        <f t="shared" si="71"/>
        <v>0</v>
      </c>
      <c r="G109" s="93" t="str">
        <f t="shared" si="89"/>
        <v/>
      </c>
      <c r="H109" s="103"/>
      <c r="I109" s="103"/>
      <c r="J109" s="101">
        <f t="shared" si="72"/>
        <v>0</v>
      </c>
      <c r="K109" s="93" t="str">
        <f t="shared" si="90"/>
        <v/>
      </c>
      <c r="L109" s="104"/>
      <c r="M109" s="104"/>
      <c r="N109" s="105">
        <f t="shared" si="73"/>
        <v>0</v>
      </c>
      <c r="O109" s="93" t="str">
        <f t="shared" si="91"/>
        <v/>
      </c>
      <c r="P109" s="104"/>
      <c r="Q109" s="104"/>
      <c r="R109" s="105">
        <f t="shared" si="74"/>
        <v>0</v>
      </c>
      <c r="S109" s="93" t="str">
        <f t="shared" si="92"/>
        <v/>
      </c>
      <c r="T109" s="104"/>
      <c r="U109" s="104"/>
      <c r="V109" s="105">
        <f t="shared" si="75"/>
        <v>0</v>
      </c>
      <c r="W109" s="93" t="str">
        <f t="shared" si="93"/>
        <v/>
      </c>
      <c r="X109" s="104"/>
      <c r="Y109" s="104"/>
      <c r="Z109" s="105">
        <f t="shared" si="76"/>
        <v>0</v>
      </c>
      <c r="AA109" s="93" t="str">
        <f t="shared" si="94"/>
        <v/>
      </c>
      <c r="AB109" s="104"/>
      <c r="AC109" s="104"/>
      <c r="AD109" s="105">
        <f t="shared" si="77"/>
        <v>0</v>
      </c>
      <c r="AE109" s="93" t="str">
        <f t="shared" si="95"/>
        <v/>
      </c>
      <c r="AF109" s="104"/>
      <c r="AG109" s="104"/>
      <c r="AH109" s="105">
        <f t="shared" si="78"/>
        <v>0</v>
      </c>
      <c r="AI109" s="93" t="str">
        <f t="shared" si="96"/>
        <v/>
      </c>
      <c r="AJ109" s="104"/>
      <c r="AK109" s="104"/>
      <c r="AL109" s="105">
        <f t="shared" si="79"/>
        <v>0</v>
      </c>
      <c r="AM109" s="93" t="str">
        <f t="shared" si="97"/>
        <v/>
      </c>
      <c r="AN109" s="104"/>
      <c r="AO109" s="106"/>
      <c r="AP109" s="105">
        <f t="shared" si="80"/>
        <v>0</v>
      </c>
      <c r="AQ109" s="93" t="str">
        <f t="shared" si="98"/>
        <v/>
      </c>
      <c r="AR109" s="104"/>
      <c r="AS109" s="104"/>
      <c r="AT109" s="101">
        <f t="shared" si="81"/>
        <v>0</v>
      </c>
      <c r="AU109" s="93" t="str">
        <f t="shared" si="63"/>
        <v/>
      </c>
      <c r="AV109" s="104"/>
      <c r="AW109" s="104"/>
      <c r="AX109" s="105">
        <f t="shared" si="82"/>
        <v>0</v>
      </c>
      <c r="AY109" s="93" t="str">
        <f t="shared" si="99"/>
        <v/>
      </c>
      <c r="AZ109" s="104"/>
      <c r="BA109" s="104"/>
      <c r="BB109" s="105">
        <f t="shared" si="83"/>
        <v>0</v>
      </c>
      <c r="BC109" s="93" t="str">
        <f t="shared" si="100"/>
        <v/>
      </c>
      <c r="BD109" s="104"/>
      <c r="BE109" s="104"/>
      <c r="BF109" s="105">
        <f t="shared" si="84"/>
        <v>0</v>
      </c>
      <c r="BG109" s="93" t="str">
        <f t="shared" si="101"/>
        <v/>
      </c>
      <c r="BH109" s="104"/>
      <c r="BI109" s="104"/>
      <c r="BJ109" s="105">
        <f t="shared" si="85"/>
        <v>0</v>
      </c>
      <c r="BK109" s="93" t="str">
        <f t="shared" si="102"/>
        <v/>
      </c>
      <c r="BL109" s="104"/>
      <c r="BM109" s="104"/>
      <c r="BN109" s="105">
        <f t="shared" si="86"/>
        <v>0</v>
      </c>
      <c r="BO109" s="93" t="str">
        <f t="shared" si="103"/>
        <v/>
      </c>
      <c r="BP109" s="104"/>
      <c r="BQ109" s="104"/>
      <c r="BR109" s="105">
        <f t="shared" si="87"/>
        <v>0</v>
      </c>
      <c r="BS109" s="93" t="str">
        <f t="shared" si="104"/>
        <v/>
      </c>
      <c r="BT109" s="104"/>
      <c r="BU109" s="104"/>
      <c r="BV109" s="105">
        <f t="shared" si="88"/>
        <v>0</v>
      </c>
      <c r="BW109" s="93" t="str">
        <f t="shared" si="105"/>
        <v/>
      </c>
    </row>
    <row r="110" spans="1:75" s="55" customFormat="1" x14ac:dyDescent="0.25">
      <c r="A110" s="101">
        <v>107</v>
      </c>
      <c r="B110" s="102"/>
      <c r="C110" s="108"/>
      <c r="D110" s="103"/>
      <c r="E110" s="103"/>
      <c r="F110" s="105">
        <f t="shared" si="71"/>
        <v>0</v>
      </c>
      <c r="G110" s="93" t="str">
        <f t="shared" si="89"/>
        <v/>
      </c>
      <c r="H110" s="103"/>
      <c r="I110" s="103"/>
      <c r="J110" s="101">
        <f t="shared" si="72"/>
        <v>0</v>
      </c>
      <c r="K110" s="93" t="str">
        <f t="shared" si="90"/>
        <v/>
      </c>
      <c r="L110" s="104"/>
      <c r="M110" s="104"/>
      <c r="N110" s="105">
        <f t="shared" si="73"/>
        <v>0</v>
      </c>
      <c r="O110" s="93" t="str">
        <f t="shared" si="91"/>
        <v/>
      </c>
      <c r="P110" s="104"/>
      <c r="Q110" s="104"/>
      <c r="R110" s="105">
        <f t="shared" si="74"/>
        <v>0</v>
      </c>
      <c r="S110" s="93" t="str">
        <f t="shared" si="92"/>
        <v/>
      </c>
      <c r="T110" s="104"/>
      <c r="U110" s="104"/>
      <c r="V110" s="105">
        <f t="shared" si="75"/>
        <v>0</v>
      </c>
      <c r="W110" s="93" t="str">
        <f t="shared" si="93"/>
        <v/>
      </c>
      <c r="X110" s="104"/>
      <c r="Y110" s="104"/>
      <c r="Z110" s="105">
        <f t="shared" si="76"/>
        <v>0</v>
      </c>
      <c r="AA110" s="93" t="str">
        <f t="shared" si="94"/>
        <v/>
      </c>
      <c r="AB110" s="104"/>
      <c r="AC110" s="104"/>
      <c r="AD110" s="105">
        <f t="shared" si="77"/>
        <v>0</v>
      </c>
      <c r="AE110" s="93" t="str">
        <f t="shared" si="95"/>
        <v/>
      </c>
      <c r="AF110" s="104"/>
      <c r="AG110" s="104"/>
      <c r="AH110" s="105">
        <f t="shared" si="78"/>
        <v>0</v>
      </c>
      <c r="AI110" s="93" t="str">
        <f t="shared" si="96"/>
        <v/>
      </c>
      <c r="AJ110" s="104"/>
      <c r="AK110" s="104"/>
      <c r="AL110" s="105">
        <f t="shared" si="79"/>
        <v>0</v>
      </c>
      <c r="AM110" s="93" t="str">
        <f t="shared" si="97"/>
        <v/>
      </c>
      <c r="AN110" s="104"/>
      <c r="AO110" s="106"/>
      <c r="AP110" s="105">
        <f t="shared" si="80"/>
        <v>0</v>
      </c>
      <c r="AQ110" s="93" t="str">
        <f t="shared" si="98"/>
        <v/>
      </c>
      <c r="AR110" s="104"/>
      <c r="AS110" s="104"/>
      <c r="AT110" s="101">
        <f t="shared" si="81"/>
        <v>0</v>
      </c>
      <c r="AU110" s="93" t="str">
        <f t="shared" si="63"/>
        <v/>
      </c>
      <c r="AV110" s="104"/>
      <c r="AW110" s="104"/>
      <c r="AX110" s="105">
        <f t="shared" si="82"/>
        <v>0</v>
      </c>
      <c r="AY110" s="93" t="str">
        <f t="shared" si="99"/>
        <v/>
      </c>
      <c r="AZ110" s="104"/>
      <c r="BA110" s="104"/>
      <c r="BB110" s="105">
        <f t="shared" si="83"/>
        <v>0</v>
      </c>
      <c r="BC110" s="93" t="str">
        <f t="shared" si="100"/>
        <v/>
      </c>
      <c r="BD110" s="104"/>
      <c r="BE110" s="104"/>
      <c r="BF110" s="105">
        <f t="shared" si="84"/>
        <v>0</v>
      </c>
      <c r="BG110" s="93" t="str">
        <f t="shared" si="101"/>
        <v/>
      </c>
      <c r="BH110" s="104"/>
      <c r="BI110" s="104"/>
      <c r="BJ110" s="105">
        <f t="shared" si="85"/>
        <v>0</v>
      </c>
      <c r="BK110" s="93" t="str">
        <f t="shared" si="102"/>
        <v/>
      </c>
      <c r="BL110" s="104"/>
      <c r="BM110" s="104"/>
      <c r="BN110" s="105">
        <f t="shared" si="86"/>
        <v>0</v>
      </c>
      <c r="BO110" s="93" t="str">
        <f t="shared" si="103"/>
        <v/>
      </c>
      <c r="BP110" s="104"/>
      <c r="BQ110" s="104"/>
      <c r="BR110" s="105">
        <f t="shared" si="87"/>
        <v>0</v>
      </c>
      <c r="BS110" s="93" t="str">
        <f t="shared" si="104"/>
        <v/>
      </c>
      <c r="BT110" s="104"/>
      <c r="BU110" s="104"/>
      <c r="BV110" s="105">
        <f t="shared" si="88"/>
        <v>0</v>
      </c>
      <c r="BW110" s="93" t="str">
        <f t="shared" si="105"/>
        <v/>
      </c>
    </row>
    <row r="111" spans="1:75" s="55" customFormat="1" x14ac:dyDescent="0.25">
      <c r="A111" s="101">
        <v>108</v>
      </c>
      <c r="B111" s="102"/>
      <c r="C111" s="108"/>
      <c r="D111" s="103"/>
      <c r="E111" s="103"/>
      <c r="F111" s="105">
        <f t="shared" si="71"/>
        <v>0</v>
      </c>
      <c r="G111" s="93" t="str">
        <f t="shared" si="89"/>
        <v/>
      </c>
      <c r="H111" s="103"/>
      <c r="I111" s="103"/>
      <c r="J111" s="101">
        <f t="shared" si="72"/>
        <v>0</v>
      </c>
      <c r="K111" s="93" t="str">
        <f t="shared" si="90"/>
        <v/>
      </c>
      <c r="L111" s="104"/>
      <c r="M111" s="104"/>
      <c r="N111" s="105">
        <f t="shared" si="73"/>
        <v>0</v>
      </c>
      <c r="O111" s="93" t="str">
        <f t="shared" si="91"/>
        <v/>
      </c>
      <c r="P111" s="104"/>
      <c r="Q111" s="104"/>
      <c r="R111" s="105">
        <f t="shared" si="74"/>
        <v>0</v>
      </c>
      <c r="S111" s="93" t="str">
        <f t="shared" si="92"/>
        <v/>
      </c>
      <c r="T111" s="104"/>
      <c r="U111" s="104"/>
      <c r="V111" s="105">
        <f t="shared" si="75"/>
        <v>0</v>
      </c>
      <c r="W111" s="93" t="str">
        <f t="shared" si="93"/>
        <v/>
      </c>
      <c r="X111" s="104"/>
      <c r="Y111" s="104"/>
      <c r="Z111" s="105">
        <f t="shared" si="76"/>
        <v>0</v>
      </c>
      <c r="AA111" s="93" t="str">
        <f t="shared" si="94"/>
        <v/>
      </c>
      <c r="AB111" s="104"/>
      <c r="AC111" s="104"/>
      <c r="AD111" s="105">
        <f t="shared" si="77"/>
        <v>0</v>
      </c>
      <c r="AE111" s="93" t="str">
        <f t="shared" si="95"/>
        <v/>
      </c>
      <c r="AF111" s="104"/>
      <c r="AG111" s="104"/>
      <c r="AH111" s="105">
        <f t="shared" si="78"/>
        <v>0</v>
      </c>
      <c r="AI111" s="93" t="str">
        <f t="shared" si="96"/>
        <v/>
      </c>
      <c r="AJ111" s="104"/>
      <c r="AK111" s="104"/>
      <c r="AL111" s="105">
        <f t="shared" si="79"/>
        <v>0</v>
      </c>
      <c r="AM111" s="93" t="str">
        <f t="shared" si="97"/>
        <v/>
      </c>
      <c r="AN111" s="104"/>
      <c r="AO111" s="106"/>
      <c r="AP111" s="105">
        <f t="shared" si="80"/>
        <v>0</v>
      </c>
      <c r="AQ111" s="93" t="str">
        <f t="shared" si="98"/>
        <v/>
      </c>
      <c r="AR111" s="104"/>
      <c r="AS111" s="104"/>
      <c r="AT111" s="101">
        <f t="shared" si="81"/>
        <v>0</v>
      </c>
      <c r="AU111" s="93" t="str">
        <f t="shared" si="63"/>
        <v/>
      </c>
      <c r="AV111" s="104"/>
      <c r="AW111" s="104"/>
      <c r="AX111" s="105">
        <f t="shared" si="82"/>
        <v>0</v>
      </c>
      <c r="AY111" s="93" t="str">
        <f t="shared" si="99"/>
        <v/>
      </c>
      <c r="AZ111" s="104"/>
      <c r="BA111" s="104"/>
      <c r="BB111" s="105">
        <f t="shared" si="83"/>
        <v>0</v>
      </c>
      <c r="BC111" s="93" t="str">
        <f t="shared" si="100"/>
        <v/>
      </c>
      <c r="BD111" s="104"/>
      <c r="BE111" s="104"/>
      <c r="BF111" s="105">
        <f t="shared" si="84"/>
        <v>0</v>
      </c>
      <c r="BG111" s="93" t="str">
        <f t="shared" si="101"/>
        <v/>
      </c>
      <c r="BH111" s="104"/>
      <c r="BI111" s="104"/>
      <c r="BJ111" s="105">
        <f t="shared" si="85"/>
        <v>0</v>
      </c>
      <c r="BK111" s="93" t="str">
        <f t="shared" si="102"/>
        <v/>
      </c>
      <c r="BL111" s="104"/>
      <c r="BM111" s="104"/>
      <c r="BN111" s="105">
        <f t="shared" si="86"/>
        <v>0</v>
      </c>
      <c r="BO111" s="93" t="str">
        <f t="shared" si="103"/>
        <v/>
      </c>
      <c r="BP111" s="104"/>
      <c r="BQ111" s="104"/>
      <c r="BR111" s="105">
        <f t="shared" si="87"/>
        <v>0</v>
      </c>
      <c r="BS111" s="93" t="str">
        <f t="shared" si="104"/>
        <v/>
      </c>
      <c r="BT111" s="104"/>
      <c r="BU111" s="104"/>
      <c r="BV111" s="105">
        <f t="shared" si="88"/>
        <v>0</v>
      </c>
      <c r="BW111" s="93" t="str">
        <f t="shared" si="105"/>
        <v/>
      </c>
    </row>
    <row r="112" spans="1:75" s="55" customFormat="1" x14ac:dyDescent="0.25">
      <c r="A112" s="101">
        <v>109</v>
      </c>
      <c r="B112" s="102"/>
      <c r="C112" s="108"/>
      <c r="D112" s="103"/>
      <c r="E112" s="103"/>
      <c r="F112" s="105">
        <f t="shared" si="71"/>
        <v>0</v>
      </c>
      <c r="G112" s="93" t="str">
        <f t="shared" si="89"/>
        <v/>
      </c>
      <c r="H112" s="103"/>
      <c r="I112" s="103"/>
      <c r="J112" s="101">
        <f t="shared" si="72"/>
        <v>0</v>
      </c>
      <c r="K112" s="93" t="str">
        <f t="shared" si="90"/>
        <v/>
      </c>
      <c r="L112" s="104"/>
      <c r="M112" s="104"/>
      <c r="N112" s="105">
        <f t="shared" si="73"/>
        <v>0</v>
      </c>
      <c r="O112" s="93" t="str">
        <f t="shared" si="91"/>
        <v/>
      </c>
      <c r="P112" s="104"/>
      <c r="Q112" s="104"/>
      <c r="R112" s="105">
        <f t="shared" si="74"/>
        <v>0</v>
      </c>
      <c r="S112" s="93" t="str">
        <f t="shared" si="92"/>
        <v/>
      </c>
      <c r="T112" s="104"/>
      <c r="U112" s="104"/>
      <c r="V112" s="105">
        <f t="shared" si="75"/>
        <v>0</v>
      </c>
      <c r="W112" s="93" t="str">
        <f t="shared" si="93"/>
        <v/>
      </c>
      <c r="X112" s="104"/>
      <c r="Y112" s="104"/>
      <c r="Z112" s="105">
        <f t="shared" si="76"/>
        <v>0</v>
      </c>
      <c r="AA112" s="93" t="str">
        <f t="shared" si="94"/>
        <v/>
      </c>
      <c r="AB112" s="104"/>
      <c r="AC112" s="104"/>
      <c r="AD112" s="105">
        <f t="shared" si="77"/>
        <v>0</v>
      </c>
      <c r="AE112" s="93" t="str">
        <f t="shared" si="95"/>
        <v/>
      </c>
      <c r="AF112" s="104"/>
      <c r="AG112" s="104"/>
      <c r="AH112" s="105">
        <f t="shared" si="78"/>
        <v>0</v>
      </c>
      <c r="AI112" s="93" t="str">
        <f t="shared" si="96"/>
        <v/>
      </c>
      <c r="AJ112" s="104"/>
      <c r="AK112" s="104"/>
      <c r="AL112" s="105">
        <f t="shared" si="79"/>
        <v>0</v>
      </c>
      <c r="AM112" s="93" t="str">
        <f t="shared" si="97"/>
        <v/>
      </c>
      <c r="AN112" s="104"/>
      <c r="AO112" s="106"/>
      <c r="AP112" s="105">
        <f t="shared" si="80"/>
        <v>0</v>
      </c>
      <c r="AQ112" s="93" t="str">
        <f t="shared" si="98"/>
        <v/>
      </c>
      <c r="AR112" s="104"/>
      <c r="AS112" s="104"/>
      <c r="AT112" s="101">
        <f t="shared" si="81"/>
        <v>0</v>
      </c>
      <c r="AU112" s="93" t="str">
        <f t="shared" si="63"/>
        <v/>
      </c>
      <c r="AV112" s="104"/>
      <c r="AW112" s="104"/>
      <c r="AX112" s="105">
        <f t="shared" si="82"/>
        <v>0</v>
      </c>
      <c r="AY112" s="93" t="str">
        <f t="shared" si="99"/>
        <v/>
      </c>
      <c r="AZ112" s="104"/>
      <c r="BA112" s="104"/>
      <c r="BB112" s="105">
        <f t="shared" si="83"/>
        <v>0</v>
      </c>
      <c r="BC112" s="93" t="str">
        <f t="shared" si="100"/>
        <v/>
      </c>
      <c r="BD112" s="104"/>
      <c r="BE112" s="104"/>
      <c r="BF112" s="105">
        <f t="shared" si="84"/>
        <v>0</v>
      </c>
      <c r="BG112" s="93" t="str">
        <f t="shared" si="101"/>
        <v/>
      </c>
      <c r="BH112" s="104"/>
      <c r="BI112" s="104"/>
      <c r="BJ112" s="105">
        <f t="shared" si="85"/>
        <v>0</v>
      </c>
      <c r="BK112" s="93" t="str">
        <f t="shared" si="102"/>
        <v/>
      </c>
      <c r="BL112" s="104"/>
      <c r="BM112" s="104"/>
      <c r="BN112" s="105">
        <f t="shared" si="86"/>
        <v>0</v>
      </c>
      <c r="BO112" s="93" t="str">
        <f t="shared" si="103"/>
        <v/>
      </c>
      <c r="BP112" s="104"/>
      <c r="BQ112" s="104"/>
      <c r="BR112" s="105">
        <f t="shared" si="87"/>
        <v>0</v>
      </c>
      <c r="BS112" s="93" t="str">
        <f t="shared" si="104"/>
        <v/>
      </c>
      <c r="BT112" s="104"/>
      <c r="BU112" s="104"/>
      <c r="BV112" s="105">
        <f t="shared" si="88"/>
        <v>0</v>
      </c>
      <c r="BW112" s="93" t="str">
        <f t="shared" si="105"/>
        <v/>
      </c>
    </row>
    <row r="113" spans="1:75" s="55" customFormat="1" x14ac:dyDescent="0.25">
      <c r="A113" s="101">
        <v>110</v>
      </c>
      <c r="B113" s="102"/>
      <c r="C113" s="108"/>
      <c r="D113" s="103"/>
      <c r="E113" s="103"/>
      <c r="F113" s="105">
        <f t="shared" si="71"/>
        <v>0</v>
      </c>
      <c r="G113" s="93" t="str">
        <f t="shared" si="89"/>
        <v/>
      </c>
      <c r="H113" s="103"/>
      <c r="I113" s="103"/>
      <c r="J113" s="101">
        <f t="shared" si="72"/>
        <v>0</v>
      </c>
      <c r="K113" s="93" t="str">
        <f t="shared" si="90"/>
        <v/>
      </c>
      <c r="L113" s="104"/>
      <c r="M113" s="104"/>
      <c r="N113" s="105">
        <f t="shared" si="73"/>
        <v>0</v>
      </c>
      <c r="O113" s="93" t="str">
        <f t="shared" si="91"/>
        <v/>
      </c>
      <c r="P113" s="104"/>
      <c r="Q113" s="104"/>
      <c r="R113" s="105">
        <f t="shared" si="74"/>
        <v>0</v>
      </c>
      <c r="S113" s="93" t="str">
        <f t="shared" si="92"/>
        <v/>
      </c>
      <c r="T113" s="104"/>
      <c r="U113" s="104"/>
      <c r="V113" s="105">
        <f t="shared" si="75"/>
        <v>0</v>
      </c>
      <c r="W113" s="93" t="str">
        <f t="shared" si="93"/>
        <v/>
      </c>
      <c r="X113" s="104"/>
      <c r="Y113" s="104"/>
      <c r="Z113" s="105">
        <f t="shared" si="76"/>
        <v>0</v>
      </c>
      <c r="AA113" s="93" t="str">
        <f t="shared" si="94"/>
        <v/>
      </c>
      <c r="AB113" s="104"/>
      <c r="AC113" s="104"/>
      <c r="AD113" s="105">
        <f t="shared" si="77"/>
        <v>0</v>
      </c>
      <c r="AE113" s="93" t="str">
        <f t="shared" si="95"/>
        <v/>
      </c>
      <c r="AF113" s="104"/>
      <c r="AG113" s="104"/>
      <c r="AH113" s="105">
        <f t="shared" si="78"/>
        <v>0</v>
      </c>
      <c r="AI113" s="93" t="str">
        <f t="shared" si="96"/>
        <v/>
      </c>
      <c r="AJ113" s="104"/>
      <c r="AK113" s="104"/>
      <c r="AL113" s="105">
        <f t="shared" si="79"/>
        <v>0</v>
      </c>
      <c r="AM113" s="93" t="str">
        <f t="shared" si="97"/>
        <v/>
      </c>
      <c r="AN113" s="104"/>
      <c r="AO113" s="106"/>
      <c r="AP113" s="105">
        <f t="shared" si="80"/>
        <v>0</v>
      </c>
      <c r="AQ113" s="93" t="str">
        <f t="shared" si="98"/>
        <v/>
      </c>
      <c r="AR113" s="104"/>
      <c r="AS113" s="104"/>
      <c r="AT113" s="101">
        <f t="shared" si="81"/>
        <v>0</v>
      </c>
      <c r="AU113" s="93" t="str">
        <f t="shared" si="63"/>
        <v/>
      </c>
      <c r="AV113" s="104"/>
      <c r="AW113" s="104"/>
      <c r="AX113" s="105">
        <f t="shared" si="82"/>
        <v>0</v>
      </c>
      <c r="AY113" s="93" t="str">
        <f t="shared" si="99"/>
        <v/>
      </c>
      <c r="AZ113" s="104"/>
      <c r="BA113" s="104"/>
      <c r="BB113" s="105">
        <f t="shared" si="83"/>
        <v>0</v>
      </c>
      <c r="BC113" s="93" t="str">
        <f t="shared" si="100"/>
        <v/>
      </c>
      <c r="BD113" s="104"/>
      <c r="BE113" s="104"/>
      <c r="BF113" s="105">
        <f t="shared" si="84"/>
        <v>0</v>
      </c>
      <c r="BG113" s="93" t="str">
        <f t="shared" si="101"/>
        <v/>
      </c>
      <c r="BH113" s="104"/>
      <c r="BI113" s="104"/>
      <c r="BJ113" s="105">
        <f t="shared" si="85"/>
        <v>0</v>
      </c>
      <c r="BK113" s="93" t="str">
        <f t="shared" si="102"/>
        <v/>
      </c>
      <c r="BL113" s="104"/>
      <c r="BM113" s="104"/>
      <c r="BN113" s="105">
        <f t="shared" si="86"/>
        <v>0</v>
      </c>
      <c r="BO113" s="93" t="str">
        <f t="shared" si="103"/>
        <v/>
      </c>
      <c r="BP113" s="104"/>
      <c r="BQ113" s="104"/>
      <c r="BR113" s="105">
        <f t="shared" si="87"/>
        <v>0</v>
      </c>
      <c r="BS113" s="93" t="str">
        <f t="shared" si="104"/>
        <v/>
      </c>
      <c r="BT113" s="104"/>
      <c r="BU113" s="104"/>
      <c r="BV113" s="105">
        <f t="shared" si="88"/>
        <v>0</v>
      </c>
      <c r="BW113" s="93" t="str">
        <f t="shared" si="105"/>
        <v/>
      </c>
    </row>
    <row r="114" spans="1:75" s="55" customFormat="1" x14ac:dyDescent="0.25">
      <c r="A114" s="101">
        <v>111</v>
      </c>
      <c r="B114" s="102"/>
      <c r="C114" s="108"/>
      <c r="D114" s="103"/>
      <c r="E114" s="103"/>
      <c r="F114" s="105">
        <f t="shared" si="71"/>
        <v>0</v>
      </c>
      <c r="G114" s="93" t="str">
        <f t="shared" si="89"/>
        <v/>
      </c>
      <c r="H114" s="103"/>
      <c r="I114" s="103"/>
      <c r="J114" s="101">
        <f t="shared" si="72"/>
        <v>0</v>
      </c>
      <c r="K114" s="93" t="str">
        <f t="shared" si="90"/>
        <v/>
      </c>
      <c r="L114" s="104"/>
      <c r="M114" s="104"/>
      <c r="N114" s="105">
        <f t="shared" si="73"/>
        <v>0</v>
      </c>
      <c r="O114" s="93" t="str">
        <f t="shared" si="91"/>
        <v/>
      </c>
      <c r="P114" s="104"/>
      <c r="Q114" s="104"/>
      <c r="R114" s="105">
        <f t="shared" si="74"/>
        <v>0</v>
      </c>
      <c r="S114" s="93" t="str">
        <f t="shared" si="92"/>
        <v/>
      </c>
      <c r="T114" s="104"/>
      <c r="U114" s="104"/>
      <c r="V114" s="105">
        <f t="shared" si="75"/>
        <v>0</v>
      </c>
      <c r="W114" s="93" t="str">
        <f t="shared" si="93"/>
        <v/>
      </c>
      <c r="X114" s="104"/>
      <c r="Y114" s="104"/>
      <c r="Z114" s="105">
        <f t="shared" si="76"/>
        <v>0</v>
      </c>
      <c r="AA114" s="93" t="str">
        <f t="shared" si="94"/>
        <v/>
      </c>
      <c r="AB114" s="104"/>
      <c r="AC114" s="104"/>
      <c r="AD114" s="105">
        <f t="shared" si="77"/>
        <v>0</v>
      </c>
      <c r="AE114" s="93" t="str">
        <f t="shared" si="95"/>
        <v/>
      </c>
      <c r="AF114" s="104"/>
      <c r="AG114" s="104"/>
      <c r="AH114" s="105">
        <f t="shared" si="78"/>
        <v>0</v>
      </c>
      <c r="AI114" s="93" t="str">
        <f t="shared" si="96"/>
        <v/>
      </c>
      <c r="AJ114" s="104"/>
      <c r="AK114" s="104"/>
      <c r="AL114" s="105">
        <f t="shared" si="79"/>
        <v>0</v>
      </c>
      <c r="AM114" s="93" t="str">
        <f t="shared" si="97"/>
        <v/>
      </c>
      <c r="AN114" s="104"/>
      <c r="AO114" s="106"/>
      <c r="AP114" s="105">
        <f t="shared" si="80"/>
        <v>0</v>
      </c>
      <c r="AQ114" s="93" t="str">
        <f t="shared" si="98"/>
        <v/>
      </c>
      <c r="AR114" s="104"/>
      <c r="AS114" s="104"/>
      <c r="AT114" s="101">
        <f t="shared" si="81"/>
        <v>0</v>
      </c>
      <c r="AU114" s="93" t="str">
        <f t="shared" si="63"/>
        <v/>
      </c>
      <c r="AV114" s="104"/>
      <c r="AW114" s="104"/>
      <c r="AX114" s="105">
        <f t="shared" si="82"/>
        <v>0</v>
      </c>
      <c r="AY114" s="93" t="str">
        <f t="shared" si="99"/>
        <v/>
      </c>
      <c r="AZ114" s="104"/>
      <c r="BA114" s="104"/>
      <c r="BB114" s="105">
        <f t="shared" si="83"/>
        <v>0</v>
      </c>
      <c r="BC114" s="93" t="str">
        <f t="shared" si="100"/>
        <v/>
      </c>
      <c r="BD114" s="104"/>
      <c r="BE114" s="104"/>
      <c r="BF114" s="105">
        <f t="shared" si="84"/>
        <v>0</v>
      </c>
      <c r="BG114" s="93" t="str">
        <f t="shared" si="101"/>
        <v/>
      </c>
      <c r="BH114" s="104"/>
      <c r="BI114" s="104"/>
      <c r="BJ114" s="105">
        <f t="shared" si="85"/>
        <v>0</v>
      </c>
      <c r="BK114" s="93" t="str">
        <f t="shared" si="102"/>
        <v/>
      </c>
      <c r="BL114" s="104"/>
      <c r="BM114" s="104"/>
      <c r="BN114" s="105">
        <f t="shared" si="86"/>
        <v>0</v>
      </c>
      <c r="BO114" s="93" t="str">
        <f t="shared" si="103"/>
        <v/>
      </c>
      <c r="BP114" s="104"/>
      <c r="BQ114" s="104"/>
      <c r="BR114" s="105">
        <f t="shared" si="87"/>
        <v>0</v>
      </c>
      <c r="BS114" s="93" t="str">
        <f t="shared" si="104"/>
        <v/>
      </c>
      <c r="BT114" s="104"/>
      <c r="BU114" s="104"/>
      <c r="BV114" s="105">
        <f t="shared" si="88"/>
        <v>0</v>
      </c>
      <c r="BW114" s="93" t="str">
        <f t="shared" si="105"/>
        <v/>
      </c>
    </row>
    <row r="115" spans="1:75" s="55" customFormat="1" x14ac:dyDescent="0.25">
      <c r="A115" s="101">
        <v>112</v>
      </c>
      <c r="B115" s="102"/>
      <c r="C115" s="108"/>
      <c r="D115" s="103"/>
      <c r="E115" s="103"/>
      <c r="F115" s="105">
        <f t="shared" si="71"/>
        <v>0</v>
      </c>
      <c r="G115" s="93" t="str">
        <f t="shared" si="89"/>
        <v/>
      </c>
      <c r="H115" s="103"/>
      <c r="I115" s="103"/>
      <c r="J115" s="101">
        <f t="shared" si="72"/>
        <v>0</v>
      </c>
      <c r="K115" s="93" t="str">
        <f t="shared" si="90"/>
        <v/>
      </c>
      <c r="L115" s="104"/>
      <c r="M115" s="104"/>
      <c r="N115" s="105">
        <f t="shared" si="73"/>
        <v>0</v>
      </c>
      <c r="O115" s="93" t="str">
        <f t="shared" si="91"/>
        <v/>
      </c>
      <c r="P115" s="104"/>
      <c r="Q115" s="104"/>
      <c r="R115" s="105">
        <f t="shared" si="74"/>
        <v>0</v>
      </c>
      <c r="S115" s="93" t="str">
        <f t="shared" si="92"/>
        <v/>
      </c>
      <c r="T115" s="104"/>
      <c r="U115" s="104"/>
      <c r="V115" s="105">
        <f t="shared" si="75"/>
        <v>0</v>
      </c>
      <c r="W115" s="93" t="str">
        <f t="shared" si="93"/>
        <v/>
      </c>
      <c r="X115" s="104"/>
      <c r="Y115" s="104"/>
      <c r="Z115" s="105">
        <f t="shared" si="76"/>
        <v>0</v>
      </c>
      <c r="AA115" s="93" t="str">
        <f t="shared" si="94"/>
        <v/>
      </c>
      <c r="AB115" s="104"/>
      <c r="AC115" s="104"/>
      <c r="AD115" s="105">
        <f t="shared" si="77"/>
        <v>0</v>
      </c>
      <c r="AE115" s="93" t="str">
        <f t="shared" si="95"/>
        <v/>
      </c>
      <c r="AF115" s="104"/>
      <c r="AG115" s="104"/>
      <c r="AH115" s="105">
        <f t="shared" si="78"/>
        <v>0</v>
      </c>
      <c r="AI115" s="93" t="str">
        <f t="shared" si="96"/>
        <v/>
      </c>
      <c r="AJ115" s="104"/>
      <c r="AK115" s="104"/>
      <c r="AL115" s="105">
        <f t="shared" si="79"/>
        <v>0</v>
      </c>
      <c r="AM115" s="93" t="str">
        <f t="shared" si="97"/>
        <v/>
      </c>
      <c r="AN115" s="104"/>
      <c r="AO115" s="106"/>
      <c r="AP115" s="105">
        <f t="shared" si="80"/>
        <v>0</v>
      </c>
      <c r="AQ115" s="93" t="str">
        <f t="shared" si="98"/>
        <v/>
      </c>
      <c r="AR115" s="104"/>
      <c r="AS115" s="104"/>
      <c r="AT115" s="101">
        <f t="shared" si="81"/>
        <v>0</v>
      </c>
      <c r="AU115" s="93" t="str">
        <f t="shared" si="63"/>
        <v/>
      </c>
      <c r="AV115" s="104"/>
      <c r="AW115" s="104"/>
      <c r="AX115" s="105">
        <f t="shared" si="82"/>
        <v>0</v>
      </c>
      <c r="AY115" s="93" t="str">
        <f t="shared" si="99"/>
        <v/>
      </c>
      <c r="AZ115" s="104"/>
      <c r="BA115" s="104"/>
      <c r="BB115" s="105">
        <f t="shared" si="83"/>
        <v>0</v>
      </c>
      <c r="BC115" s="93" t="str">
        <f t="shared" si="100"/>
        <v/>
      </c>
      <c r="BD115" s="104"/>
      <c r="BE115" s="104"/>
      <c r="BF115" s="105">
        <f t="shared" si="84"/>
        <v>0</v>
      </c>
      <c r="BG115" s="93" t="str">
        <f t="shared" si="101"/>
        <v/>
      </c>
      <c r="BH115" s="104"/>
      <c r="BI115" s="104"/>
      <c r="BJ115" s="105">
        <f t="shared" si="85"/>
        <v>0</v>
      </c>
      <c r="BK115" s="93" t="str">
        <f t="shared" si="102"/>
        <v/>
      </c>
      <c r="BL115" s="104"/>
      <c r="BM115" s="104"/>
      <c r="BN115" s="105">
        <f t="shared" si="86"/>
        <v>0</v>
      </c>
      <c r="BO115" s="93" t="str">
        <f t="shared" si="103"/>
        <v/>
      </c>
      <c r="BP115" s="104"/>
      <c r="BQ115" s="104"/>
      <c r="BR115" s="105">
        <f t="shared" si="87"/>
        <v>0</v>
      </c>
      <c r="BS115" s="93" t="str">
        <f t="shared" si="104"/>
        <v/>
      </c>
      <c r="BT115" s="104"/>
      <c r="BU115" s="104"/>
      <c r="BV115" s="105">
        <f t="shared" si="88"/>
        <v>0</v>
      </c>
      <c r="BW115" s="93" t="str">
        <f t="shared" si="105"/>
        <v/>
      </c>
    </row>
    <row r="116" spans="1:75" s="56" customFormat="1" ht="193.5" customHeight="1" x14ac:dyDescent="0.25">
      <c r="A116" s="219" t="s">
        <v>215</v>
      </c>
      <c r="B116" s="219"/>
      <c r="C116" s="219"/>
      <c r="D116" s="110">
        <f>SUM(D4:D115)</f>
        <v>0</v>
      </c>
      <c r="E116" s="110">
        <f>SUM(E4:E115)</f>
        <v>0</v>
      </c>
      <c r="F116" s="110">
        <f>SUM(F4:F115)</f>
        <v>0</v>
      </c>
      <c r="G116" s="97" t="str">
        <f>_xlfn.TEXTJOIN(CHAR(10)&amp;"; ",TRUE, G4:G115)</f>
        <v/>
      </c>
      <c r="H116" s="110">
        <f>SUM(H4:H115)</f>
        <v>0</v>
      </c>
      <c r="I116" s="110">
        <f>SUM(I4:I115)</f>
        <v>0</v>
      </c>
      <c r="J116" s="110">
        <f>SUM(J4:J115)</f>
        <v>0</v>
      </c>
      <c r="K116" s="93" t="str">
        <f>_xlfn.TEXTJOIN(CHAR(10)&amp;"; ",TRUE, K4:K115)</f>
        <v/>
      </c>
      <c r="L116" s="110">
        <f>SUM(L4:L115)</f>
        <v>0</v>
      </c>
      <c r="M116" s="110">
        <f>SUM(M4:M115)</f>
        <v>0</v>
      </c>
      <c r="N116" s="110">
        <f>SUM(N4:N115)</f>
        <v>0</v>
      </c>
      <c r="O116" s="93" t="str">
        <f>_xlfn.TEXTJOIN(CHAR(10)&amp;"; ",TRUE, O4:O115)</f>
        <v/>
      </c>
      <c r="P116" s="110">
        <f>SUM(P4:P115)</f>
        <v>0</v>
      </c>
      <c r="Q116" s="110">
        <f>SUM(Q4:Q115)</f>
        <v>0</v>
      </c>
      <c r="R116" s="110">
        <f>SUM(R4:R115)</f>
        <v>0</v>
      </c>
      <c r="S116" s="93" t="str">
        <f>_xlfn.TEXTJOIN(CHAR(10)&amp;"; ",TRUE, S4:S115)</f>
        <v/>
      </c>
      <c r="T116" s="110">
        <f>SUM(T4:T115)</f>
        <v>0</v>
      </c>
      <c r="U116" s="110">
        <f>SUM(U4:U115)</f>
        <v>0</v>
      </c>
      <c r="V116" s="110">
        <f>SUM(V4:V115)</f>
        <v>0</v>
      </c>
      <c r="W116" s="93" t="str">
        <f>_xlfn.TEXTJOIN(CHAR(10)&amp;"; ",TRUE, W4:W115)</f>
        <v/>
      </c>
      <c r="X116" s="110">
        <f>SUM(X4:X115)</f>
        <v>0</v>
      </c>
      <c r="Y116" s="110">
        <f>SUM(Y4:Y115)</f>
        <v>0</v>
      </c>
      <c r="Z116" s="110">
        <f>SUM(Z4:Z115)</f>
        <v>0</v>
      </c>
      <c r="AA116" s="93" t="str">
        <f>_xlfn.TEXTJOIN(CHAR(10)&amp;"; ",TRUE, AA4:AA115)</f>
        <v/>
      </c>
      <c r="AB116" s="110">
        <f>SUM(AB4:AB115)</f>
        <v>0</v>
      </c>
      <c r="AC116" s="110">
        <f>SUM(AC4:AC115)</f>
        <v>0</v>
      </c>
      <c r="AD116" s="110">
        <f>SUM(AD4:AD115)</f>
        <v>0</v>
      </c>
      <c r="AE116" s="93" t="str">
        <f>_xlfn.TEXTJOIN(CHAR(10)&amp;"; ",TRUE, AE4:AE115)</f>
        <v/>
      </c>
      <c r="AF116" s="110">
        <f>SUM(AF4:AF115)</f>
        <v>0</v>
      </c>
      <c r="AG116" s="110">
        <f>SUM(AG4:AG115)</f>
        <v>0</v>
      </c>
      <c r="AH116" s="110">
        <f>SUM(AH4:AH115)</f>
        <v>0</v>
      </c>
      <c r="AI116" s="93" t="str">
        <f>_xlfn.TEXTJOIN(CHAR(10)&amp;"; ",TRUE, AI4:AI115)</f>
        <v/>
      </c>
      <c r="AJ116" s="110">
        <f>SUM(AJ4:AJ115)</f>
        <v>0</v>
      </c>
      <c r="AK116" s="110">
        <f>SUM(AK4:AK115)</f>
        <v>0</v>
      </c>
      <c r="AL116" s="110">
        <f>SUM(AL4:AL115)</f>
        <v>0</v>
      </c>
      <c r="AM116" s="93" t="str">
        <f>_xlfn.TEXTJOIN(CHAR(10)&amp;"; ",TRUE, AM4:AM115)</f>
        <v/>
      </c>
      <c r="AN116" s="110">
        <f>SUM(AN4:AN115)</f>
        <v>0</v>
      </c>
      <c r="AO116" s="110" t="s">
        <v>130</v>
      </c>
      <c r="AP116" s="110">
        <f>SUM(AP4:AP115)</f>
        <v>0</v>
      </c>
      <c r="AQ116" s="93" t="str">
        <f>_xlfn.TEXTJOIN(CHAR(10)&amp;"; ",TRUE, AQ4:AQ115)</f>
        <v/>
      </c>
      <c r="AR116" s="110">
        <f>SUM(AR4:AR115)</f>
        <v>0</v>
      </c>
      <c r="AS116" s="110">
        <f>SUM(AS4:AS115)</f>
        <v>0</v>
      </c>
      <c r="AT116" s="110">
        <f>SUM(AT4:AT115)</f>
        <v>0</v>
      </c>
      <c r="AU116" s="93" t="str">
        <f>_xlfn.TEXTJOIN(CHAR(10)&amp;"; ",TRUE, AU4:AU115)</f>
        <v/>
      </c>
      <c r="AV116" s="110">
        <f>SUM(AV4:AV115)</f>
        <v>0</v>
      </c>
      <c r="AW116" s="110">
        <f>SUM(AW4:AW115)</f>
        <v>0</v>
      </c>
      <c r="AX116" s="110">
        <f>SUM(AX4:AX115)</f>
        <v>0</v>
      </c>
      <c r="AY116" s="93" t="str">
        <f>_xlfn.TEXTJOIN(CHAR(10)&amp;"; ",TRUE, AY4:AY115)</f>
        <v/>
      </c>
      <c r="AZ116" s="110">
        <f>SUM(AZ4:AZ115)</f>
        <v>0</v>
      </c>
      <c r="BA116" s="110">
        <f>SUM(BA4:BA115)</f>
        <v>0</v>
      </c>
      <c r="BB116" s="110">
        <f>SUM(BB4:BB115)</f>
        <v>0</v>
      </c>
      <c r="BC116" s="93" t="str">
        <f>_xlfn.TEXTJOIN(CHAR(10)&amp;"; ",TRUE, BC4:BC115)</f>
        <v/>
      </c>
      <c r="BD116" s="110">
        <f>SUM(BD4:BD115)</f>
        <v>0</v>
      </c>
      <c r="BE116" s="110">
        <f>SUM(BE4:BE115)</f>
        <v>0</v>
      </c>
      <c r="BF116" s="110">
        <f>SUM(BF4:BF115)</f>
        <v>0</v>
      </c>
      <c r="BG116" s="93" t="str">
        <f>_xlfn.TEXTJOIN(CHAR(10)&amp;"; ",TRUE, BG4:BG115)</f>
        <v/>
      </c>
      <c r="BH116" s="110">
        <f>SUM(BH4:BH115)</f>
        <v>0</v>
      </c>
      <c r="BI116" s="110">
        <f>SUM(BI4:BI115)</f>
        <v>0</v>
      </c>
      <c r="BJ116" s="110">
        <f>SUM(BJ4:BJ115)</f>
        <v>0</v>
      </c>
      <c r="BK116" s="93" t="str">
        <f>_xlfn.TEXTJOIN(CHAR(10)&amp;"; ",TRUE, BK4:BK115)</f>
        <v/>
      </c>
      <c r="BL116" s="110">
        <f>SUM(BL4:BL115)</f>
        <v>0</v>
      </c>
      <c r="BM116" s="110">
        <f>SUM(BM4:BM115)</f>
        <v>0</v>
      </c>
      <c r="BN116" s="110">
        <f>SUM(BN4:BN115)</f>
        <v>0</v>
      </c>
      <c r="BO116" s="93" t="str">
        <f>_xlfn.TEXTJOIN(CHAR(10)&amp;"; ",TRUE, BO4:BO115)</f>
        <v/>
      </c>
      <c r="BP116" s="110">
        <f>SUM(BP4:BP115)</f>
        <v>0</v>
      </c>
      <c r="BQ116" s="110">
        <f>SUM(BQ4:BQ115)</f>
        <v>0</v>
      </c>
      <c r="BR116" s="110">
        <f>SUM(BR4:BR115)</f>
        <v>0</v>
      </c>
      <c r="BS116" s="93" t="str">
        <f>_xlfn.TEXTJOIN(CHAR(10)&amp;"; ",TRUE, BS4:BS115)</f>
        <v/>
      </c>
      <c r="BT116" s="110">
        <f>SUM(BT4:BT115)</f>
        <v>0</v>
      </c>
      <c r="BU116" s="110">
        <f>SUM(BU4:BU115)</f>
        <v>0</v>
      </c>
      <c r="BV116" s="110">
        <f>SUM(BV4:BV115)</f>
        <v>0</v>
      </c>
      <c r="BW116" s="93" t="str">
        <f>_xlfn.TEXTJOIN(CHAR(10)&amp;"; ",TRUE, BW4:BW115)</f>
        <v/>
      </c>
    </row>
    <row r="117" spans="1:75" x14ac:dyDescent="0.25">
      <c r="A117" s="52"/>
      <c r="B117" s="53"/>
      <c r="C117" s="53"/>
    </row>
    <row r="118" spans="1:75" x14ac:dyDescent="0.25">
      <c r="A118" s="52"/>
      <c r="B118" s="53"/>
      <c r="C118" s="53"/>
    </row>
    <row r="120" spans="1:75" ht="47.1" customHeight="1" x14ac:dyDescent="0.25">
      <c r="B120" s="212" t="s">
        <v>85</v>
      </c>
      <c r="C120" s="58" t="s">
        <v>80</v>
      </c>
      <c r="D120" s="212" t="s">
        <v>79</v>
      </c>
      <c r="E120" s="220" t="s">
        <v>63</v>
      </c>
      <c r="F120" s="221"/>
      <c r="G120" s="212" t="s">
        <v>123</v>
      </c>
      <c r="H120" s="212" t="s">
        <v>33</v>
      </c>
      <c r="I120" s="212" t="s">
        <v>126</v>
      </c>
      <c r="J120" s="214" t="s">
        <v>62</v>
      </c>
      <c r="K120"/>
      <c r="L120"/>
      <c r="M120"/>
      <c r="N120"/>
      <c r="O120" s="59"/>
    </row>
    <row r="121" spans="1:75" ht="15.75" x14ac:dyDescent="0.25">
      <c r="B121" s="213"/>
      <c r="C121" s="60"/>
      <c r="D121" s="213"/>
      <c r="E121" s="61" t="s">
        <v>70</v>
      </c>
      <c r="F121" s="61" t="s">
        <v>71</v>
      </c>
      <c r="G121" s="213"/>
      <c r="H121" s="213"/>
      <c r="I121" s="213"/>
      <c r="J121" s="214"/>
      <c r="K121"/>
      <c r="L121"/>
      <c r="M121"/>
      <c r="N121"/>
      <c r="O121" s="62"/>
    </row>
    <row r="122" spans="1:75" ht="15.6" customHeight="1" x14ac:dyDescent="0.25">
      <c r="B122" s="236" t="s">
        <v>59</v>
      </c>
      <c r="C122" s="63" t="s">
        <v>150</v>
      </c>
      <c r="D122" s="64">
        <v>15</v>
      </c>
      <c r="E122" s="65">
        <f>D116</f>
        <v>0</v>
      </c>
      <c r="F122" s="65">
        <f>E116</f>
        <v>0</v>
      </c>
      <c r="G122" s="65">
        <f>E122+F122</f>
        <v>0</v>
      </c>
      <c r="H122" s="66">
        <f>G122/D122</f>
        <v>0</v>
      </c>
      <c r="I122" s="67" t="str">
        <f>G116</f>
        <v/>
      </c>
      <c r="J122" s="66"/>
      <c r="K122"/>
      <c r="L122"/>
      <c r="M122"/>
      <c r="N122"/>
      <c r="O122" s="68"/>
    </row>
    <row r="123" spans="1:75" ht="15.75" x14ac:dyDescent="0.25">
      <c r="B123" s="237"/>
      <c r="C123" s="63" t="s">
        <v>151</v>
      </c>
      <c r="D123" s="64">
        <v>200</v>
      </c>
      <c r="E123" s="65">
        <f>H116</f>
        <v>0</v>
      </c>
      <c r="F123" s="65">
        <f>I116</f>
        <v>0</v>
      </c>
      <c r="G123" s="65">
        <f t="shared" ref="G123:G139" si="106">E123+F123</f>
        <v>0</v>
      </c>
      <c r="H123" s="66">
        <f t="shared" ref="H123:H139" si="107">G123/D123</f>
        <v>0</v>
      </c>
      <c r="I123" s="67" t="str">
        <f>K116</f>
        <v/>
      </c>
      <c r="J123" s="66"/>
      <c r="K123"/>
      <c r="L123"/>
      <c r="M123"/>
      <c r="N123"/>
      <c r="O123" s="68"/>
    </row>
    <row r="124" spans="1:75" ht="15.75" x14ac:dyDescent="0.25">
      <c r="B124" s="238"/>
      <c r="C124" s="63" t="s">
        <v>152</v>
      </c>
      <c r="D124" s="64">
        <v>200</v>
      </c>
      <c r="E124" s="65">
        <f>L116</f>
        <v>0</v>
      </c>
      <c r="F124" s="65">
        <f>M116</f>
        <v>0</v>
      </c>
      <c r="G124" s="65">
        <f t="shared" si="106"/>
        <v>0</v>
      </c>
      <c r="H124" s="66">
        <f t="shared" si="107"/>
        <v>0</v>
      </c>
      <c r="I124" s="67" t="str">
        <f>O116</f>
        <v/>
      </c>
      <c r="J124" s="66"/>
      <c r="K124"/>
      <c r="L124"/>
      <c r="M124"/>
      <c r="N124"/>
      <c r="O124" s="68"/>
    </row>
    <row r="125" spans="1:75" ht="15.6" customHeight="1" x14ac:dyDescent="0.25">
      <c r="B125" s="233" t="s">
        <v>81</v>
      </c>
      <c r="C125" s="69" t="s">
        <v>153</v>
      </c>
      <c r="D125" s="70">
        <v>50</v>
      </c>
      <c r="E125" s="65">
        <f>P116</f>
        <v>0</v>
      </c>
      <c r="F125" s="65">
        <f>Q116</f>
        <v>0</v>
      </c>
      <c r="G125" s="65">
        <f t="shared" si="106"/>
        <v>0</v>
      </c>
      <c r="H125" s="66">
        <f t="shared" si="107"/>
        <v>0</v>
      </c>
      <c r="I125" s="67" t="str">
        <f>S116</f>
        <v/>
      </c>
      <c r="J125" s="71"/>
      <c r="K125"/>
      <c r="L125"/>
      <c r="M125"/>
      <c r="N125"/>
      <c r="O125" s="68"/>
    </row>
    <row r="126" spans="1:75" ht="15.75" x14ac:dyDescent="0.25">
      <c r="B126" s="234"/>
      <c r="C126" s="69" t="s">
        <v>154</v>
      </c>
      <c r="D126" s="70">
        <v>200</v>
      </c>
      <c r="E126" s="65">
        <f>T116</f>
        <v>0</v>
      </c>
      <c r="F126" s="65">
        <f>U116</f>
        <v>0</v>
      </c>
      <c r="G126" s="65">
        <f t="shared" si="106"/>
        <v>0</v>
      </c>
      <c r="H126" s="66">
        <f t="shared" si="107"/>
        <v>0</v>
      </c>
      <c r="I126" s="67" t="str">
        <f>W116</f>
        <v/>
      </c>
      <c r="J126" s="71"/>
      <c r="K126"/>
      <c r="L126"/>
      <c r="M126"/>
      <c r="N126"/>
      <c r="O126" s="68"/>
    </row>
    <row r="127" spans="1:75" ht="15.75" x14ac:dyDescent="0.25">
      <c r="B127" s="234"/>
      <c r="C127" s="69" t="s">
        <v>155</v>
      </c>
      <c r="D127" s="70">
        <v>25</v>
      </c>
      <c r="E127" s="65">
        <f>X116</f>
        <v>0</v>
      </c>
      <c r="F127" s="65">
        <f>Y116</f>
        <v>0</v>
      </c>
      <c r="G127" s="65">
        <f t="shared" si="106"/>
        <v>0</v>
      </c>
      <c r="H127" s="66">
        <f t="shared" si="107"/>
        <v>0</v>
      </c>
      <c r="I127" s="67" t="str">
        <f>AA116</f>
        <v/>
      </c>
      <c r="J127" s="71"/>
      <c r="K127"/>
      <c r="L127"/>
      <c r="M127"/>
      <c r="N127"/>
      <c r="O127" s="68"/>
    </row>
    <row r="128" spans="1:75" ht="15.75" x14ac:dyDescent="0.25">
      <c r="B128" s="234"/>
      <c r="C128" s="69" t="s">
        <v>156</v>
      </c>
      <c r="D128" s="70">
        <v>500</v>
      </c>
      <c r="E128" s="65">
        <f>AB116</f>
        <v>0</v>
      </c>
      <c r="F128" s="65">
        <f>AC116</f>
        <v>0</v>
      </c>
      <c r="G128" s="65">
        <f t="shared" si="106"/>
        <v>0</v>
      </c>
      <c r="H128" s="66">
        <f t="shared" si="107"/>
        <v>0</v>
      </c>
      <c r="I128" s="67" t="str">
        <f>AE116</f>
        <v/>
      </c>
      <c r="J128" s="71"/>
      <c r="K128"/>
      <c r="L128"/>
      <c r="M128"/>
      <c r="N128"/>
      <c r="O128" s="68"/>
    </row>
    <row r="129" spans="2:15" ht="15.75" x14ac:dyDescent="0.25">
      <c r="B129" s="234"/>
      <c r="C129" s="69" t="s">
        <v>157</v>
      </c>
      <c r="D129" s="70">
        <v>200</v>
      </c>
      <c r="E129" s="65">
        <f>AF116</f>
        <v>0</v>
      </c>
      <c r="F129" s="65">
        <f>AG116</f>
        <v>0</v>
      </c>
      <c r="G129" s="65">
        <f t="shared" si="106"/>
        <v>0</v>
      </c>
      <c r="H129" s="66">
        <f t="shared" si="107"/>
        <v>0</v>
      </c>
      <c r="I129" s="67" t="str">
        <f>AI116</f>
        <v/>
      </c>
      <c r="J129" s="71"/>
      <c r="K129"/>
      <c r="L129"/>
      <c r="M129"/>
      <c r="N129"/>
      <c r="O129" s="68"/>
    </row>
    <row r="130" spans="2:15" ht="15.75" x14ac:dyDescent="0.25">
      <c r="B130" s="234"/>
      <c r="C130" s="69" t="s">
        <v>158</v>
      </c>
      <c r="D130" s="70">
        <v>40</v>
      </c>
      <c r="E130" s="65">
        <f>AJ116</f>
        <v>0</v>
      </c>
      <c r="F130" s="65">
        <f>AK116</f>
        <v>0</v>
      </c>
      <c r="G130" s="65">
        <f t="shared" si="106"/>
        <v>0</v>
      </c>
      <c r="H130" s="66">
        <f t="shared" si="107"/>
        <v>0</v>
      </c>
      <c r="I130" s="67" t="str">
        <f>AM116</f>
        <v/>
      </c>
      <c r="J130" s="71"/>
      <c r="K130"/>
      <c r="L130"/>
      <c r="M130"/>
      <c r="N130"/>
      <c r="O130" s="68"/>
    </row>
    <row r="131" spans="2:15" ht="15.75" x14ac:dyDescent="0.25">
      <c r="B131" s="234"/>
      <c r="C131" s="69" t="s">
        <v>159</v>
      </c>
      <c r="D131" s="70">
        <v>150</v>
      </c>
      <c r="E131" s="72">
        <f>AN116</f>
        <v>0</v>
      </c>
      <c r="F131" s="47"/>
      <c r="G131" s="65">
        <f t="shared" si="106"/>
        <v>0</v>
      </c>
      <c r="H131" s="66">
        <f t="shared" si="107"/>
        <v>0</v>
      </c>
      <c r="I131" s="67" t="str">
        <f>AQ116</f>
        <v/>
      </c>
      <c r="J131" s="71"/>
      <c r="K131"/>
      <c r="L131"/>
      <c r="M131"/>
      <c r="N131"/>
      <c r="O131" s="68"/>
    </row>
    <row r="132" spans="2:15" ht="15.75" x14ac:dyDescent="0.25">
      <c r="B132" s="234"/>
      <c r="C132" s="69" t="s">
        <v>160</v>
      </c>
      <c r="D132" s="73">
        <v>28000</v>
      </c>
      <c r="E132" s="72">
        <f>AR116</f>
        <v>0</v>
      </c>
      <c r="F132" s="72">
        <f>AS116</f>
        <v>0</v>
      </c>
      <c r="G132" s="65">
        <f t="shared" si="106"/>
        <v>0</v>
      </c>
      <c r="H132" s="66">
        <f t="shared" si="107"/>
        <v>0</v>
      </c>
      <c r="I132" s="67" t="str">
        <f>AU116</f>
        <v/>
      </c>
      <c r="J132" s="71"/>
      <c r="K132"/>
      <c r="L132"/>
      <c r="M132"/>
      <c r="N132"/>
      <c r="O132" s="68"/>
    </row>
    <row r="133" spans="2:15" ht="15.75" x14ac:dyDescent="0.25">
      <c r="B133" s="234"/>
      <c r="C133" s="69" t="s">
        <v>161</v>
      </c>
      <c r="D133" s="70">
        <v>200</v>
      </c>
      <c r="E133" s="65">
        <f>AV116</f>
        <v>0</v>
      </c>
      <c r="F133" s="65">
        <f>AW116</f>
        <v>0</v>
      </c>
      <c r="G133" s="65">
        <f t="shared" si="106"/>
        <v>0</v>
      </c>
      <c r="H133" s="66">
        <f t="shared" si="107"/>
        <v>0</v>
      </c>
      <c r="I133" s="67" t="str">
        <f>AY116</f>
        <v/>
      </c>
      <c r="J133" s="71"/>
      <c r="K133"/>
      <c r="L133"/>
      <c r="M133"/>
      <c r="N133"/>
      <c r="O133" s="68"/>
    </row>
    <row r="134" spans="2:15" ht="15.75" x14ac:dyDescent="0.25">
      <c r="B134" s="234"/>
      <c r="C134" s="69" t="s">
        <v>162</v>
      </c>
      <c r="D134" s="70">
        <v>50</v>
      </c>
      <c r="E134" s="65">
        <f>AZ116</f>
        <v>0</v>
      </c>
      <c r="F134" s="65">
        <f>BA116</f>
        <v>0</v>
      </c>
      <c r="G134" s="65">
        <f t="shared" si="106"/>
        <v>0</v>
      </c>
      <c r="H134" s="66">
        <f t="shared" si="107"/>
        <v>0</v>
      </c>
      <c r="I134" s="67" t="str">
        <f>BC116</f>
        <v/>
      </c>
      <c r="J134" s="71"/>
      <c r="K134"/>
      <c r="L134"/>
      <c r="M134"/>
      <c r="N134"/>
      <c r="O134" s="68"/>
    </row>
    <row r="135" spans="2:15" ht="15.75" x14ac:dyDescent="0.25">
      <c r="B135" s="234"/>
      <c r="C135" s="69" t="s">
        <v>163</v>
      </c>
      <c r="D135" s="70">
        <v>200</v>
      </c>
      <c r="E135" s="65">
        <f>BD116</f>
        <v>0</v>
      </c>
      <c r="F135" s="65">
        <f>BE116</f>
        <v>0</v>
      </c>
      <c r="G135" s="65">
        <f t="shared" si="106"/>
        <v>0</v>
      </c>
      <c r="H135" s="66">
        <f t="shared" si="107"/>
        <v>0</v>
      </c>
      <c r="I135" s="67" t="str">
        <f>BG116</f>
        <v/>
      </c>
      <c r="J135" s="71"/>
      <c r="K135"/>
      <c r="L135"/>
      <c r="M135"/>
      <c r="N135"/>
      <c r="O135" s="68"/>
    </row>
    <row r="136" spans="2:15" ht="15.75" x14ac:dyDescent="0.25">
      <c r="B136" s="234"/>
      <c r="C136" s="69" t="s">
        <v>164</v>
      </c>
      <c r="D136" s="70">
        <v>200</v>
      </c>
      <c r="E136" s="65">
        <f>BH116</f>
        <v>0</v>
      </c>
      <c r="F136" s="65">
        <f>BI116</f>
        <v>0</v>
      </c>
      <c r="G136" s="65">
        <f t="shared" si="106"/>
        <v>0</v>
      </c>
      <c r="H136" s="66">
        <f t="shared" si="107"/>
        <v>0</v>
      </c>
      <c r="I136" s="67" t="str">
        <f>BK116</f>
        <v/>
      </c>
      <c r="J136" s="71"/>
      <c r="K136"/>
      <c r="L136"/>
      <c r="M136"/>
      <c r="N136"/>
      <c r="O136" s="68"/>
    </row>
    <row r="137" spans="2:15" ht="15.75" x14ac:dyDescent="0.25">
      <c r="B137" s="235"/>
      <c r="C137" s="69" t="s">
        <v>165</v>
      </c>
      <c r="D137" s="70">
        <v>200</v>
      </c>
      <c r="E137" s="65">
        <f>BL116</f>
        <v>0</v>
      </c>
      <c r="F137" s="65">
        <f>BM116</f>
        <v>0</v>
      </c>
      <c r="G137" s="65">
        <f t="shared" si="106"/>
        <v>0</v>
      </c>
      <c r="H137" s="66">
        <f t="shared" si="107"/>
        <v>0</v>
      </c>
      <c r="I137" s="67" t="str">
        <f>BO116</f>
        <v/>
      </c>
      <c r="J137" s="71"/>
      <c r="K137"/>
      <c r="L137"/>
      <c r="M137"/>
      <c r="N137"/>
      <c r="O137" s="68"/>
    </row>
    <row r="138" spans="2:15" ht="15.6" customHeight="1" x14ac:dyDescent="0.25">
      <c r="B138" s="222" t="s">
        <v>82</v>
      </c>
      <c r="C138" s="74" t="s">
        <v>32</v>
      </c>
      <c r="D138" s="64">
        <v>500</v>
      </c>
      <c r="E138" s="65">
        <f>BP116</f>
        <v>0</v>
      </c>
      <c r="F138" s="65">
        <f>BQ116</f>
        <v>0</v>
      </c>
      <c r="G138" s="65">
        <f t="shared" si="106"/>
        <v>0</v>
      </c>
      <c r="H138" s="66">
        <f t="shared" si="107"/>
        <v>0</v>
      </c>
      <c r="I138" s="67" t="str">
        <f>BS116</f>
        <v/>
      </c>
      <c r="J138" s="66"/>
      <c r="K138"/>
      <c r="L138"/>
      <c r="M138"/>
      <c r="N138"/>
      <c r="O138" s="68"/>
    </row>
    <row r="139" spans="2:15" ht="15.75" x14ac:dyDescent="0.25">
      <c r="B139" s="223"/>
      <c r="C139" s="75" t="s">
        <v>83</v>
      </c>
      <c r="D139" s="64">
        <v>200</v>
      </c>
      <c r="E139" s="65">
        <f>BT116</f>
        <v>0</v>
      </c>
      <c r="F139" s="65">
        <f>BU116</f>
        <v>0</v>
      </c>
      <c r="G139" s="65">
        <f t="shared" si="106"/>
        <v>0</v>
      </c>
      <c r="H139" s="66">
        <f t="shared" si="107"/>
        <v>0</v>
      </c>
      <c r="I139" s="67" t="str">
        <f>BW116</f>
        <v/>
      </c>
      <c r="J139" s="66"/>
      <c r="K139"/>
      <c r="L139"/>
      <c r="M139"/>
      <c r="N139"/>
      <c r="O139" s="68"/>
    </row>
  </sheetData>
  <sheetProtection formatCells="0" formatColumns="0" formatRows="0" selectLockedCells="1" autoFilter="0"/>
  <protectedRanges>
    <protectedRange sqref="B4:C115" name="Dangerous Substances and CAS No"/>
    <protectedRange sqref="D4:E115 H4:I115 L4:M115 P4:Q115 T4:U115 X4:Y115 AB4:AC115 AF4:AG115 AJ4:AK115 AN4:AN115 AR4:AS115 AV4:AW115 AZ4:BA115 BD4:BE115 BH4:BI115 BL4:BM115 BP4:BQ115" name="Process and Storage"/>
  </protectedRanges>
  <autoFilter ref="A2:BW2" xr:uid="{00000000-0001-0000-0100-000000000000}"/>
  <dataConsolidate/>
  <mergeCells count="32">
    <mergeCell ref="BT1:BW1"/>
    <mergeCell ref="AZ1:BC1"/>
    <mergeCell ref="AV1:AY1"/>
    <mergeCell ref="AR1:AU1"/>
    <mergeCell ref="AN1:AQ1"/>
    <mergeCell ref="B138:B139"/>
    <mergeCell ref="BP1:BS1"/>
    <mergeCell ref="BL1:BO1"/>
    <mergeCell ref="BH1:BK1"/>
    <mergeCell ref="BD1:BG1"/>
    <mergeCell ref="AJ1:AM1"/>
    <mergeCell ref="AF1:AI1"/>
    <mergeCell ref="AB1:AE1"/>
    <mergeCell ref="X1:AA1"/>
    <mergeCell ref="T1:W1"/>
    <mergeCell ref="P1:S1"/>
    <mergeCell ref="L1:O1"/>
    <mergeCell ref="H1:K1"/>
    <mergeCell ref="D1:G1"/>
    <mergeCell ref="B125:B137"/>
    <mergeCell ref="B122:B124"/>
    <mergeCell ref="B120:B121"/>
    <mergeCell ref="J120:J121"/>
    <mergeCell ref="C1:C2"/>
    <mergeCell ref="B1:B2"/>
    <mergeCell ref="A116:C116"/>
    <mergeCell ref="A1:A2"/>
    <mergeCell ref="I120:I121"/>
    <mergeCell ref="D120:D121"/>
    <mergeCell ref="H120:H121"/>
    <mergeCell ref="E120:F120"/>
    <mergeCell ref="G120:G121"/>
  </mergeCells>
  <conditionalFormatting sqref="E122:G139">
    <cfRule type="cellIs" dxfId="5" priority="7" operator="greaterThan">
      <formula>0</formula>
    </cfRule>
  </conditionalFormatting>
  <conditionalFormatting sqref="I122:I139">
    <cfRule type="cellIs" dxfId="4" priority="1" operator="greaterThan">
      <formula>""""""</formula>
    </cfRule>
  </conditionalFormatting>
  <conditionalFormatting sqref="O122:O139">
    <cfRule type="cellIs" dxfId="3" priority="6" operator="greaterThan">
      <formula>""""""</formula>
    </cfRule>
  </conditionalFormatting>
  <pageMargins left="0.7" right="0.7" top="0.75" bottom="0.75" header="0.3" footer="0.3"/>
  <pageSetup paperSize="9" orientation="portrait" verticalDpi="0" r:id="rId1"/>
  <rowBreaks count="1" manualBreakCount="1">
    <brk id="116" max="16383" man="1"/>
  </rowBreaks>
  <colBreaks count="3" manualBreakCount="3">
    <brk id="15" max="1048575" man="1"/>
    <brk id="35" max="115" man="1"/>
    <brk id="55" max="115" man="1"/>
  </colBreaks>
  <ignoredErrors>
    <ignoredError sqref="N4:N5 F4:F115 L116:N116 D116:F116 J4:K115 N6:N115 O4:W115 Z5:AG108 BV4:BW114 BV115:BW115 BT116:BW116 S117:AA117 AB116:AD116 BL116:BN116 BP116:BR116 BH116:BJ116 BD116:BF116 AZ116:BB116 AR116:AT116 AN116:AP116 AJ116:AL116 AF116:AH116 AV116:AX116 J116 E122:E139 I122:I139 G122:G139 F122:F139 Z4:AG4 AJ4:AQ4 AJ5:AP115 AI4:AI115 AR4:AT4 AR5:AT115 AQ5:AQ115 AV4:BS4 AV5:BS115 AU4 G4:G115 Z110:AG115 Z109:AG109 AH4:AH115 AU5:AU115" unlockedFormula="1"/>
    <ignoredError sqref="O116:S116 T116:W116 X116:AA116 K116 G116 AE116 AI116 AM116 AQ116 AY116 BC116 BG116 BK116 BO116 BS116 AU116" formula="1" unlockedFormula="1"/>
    <ignoredError sqref="H116:I116" formulaRange="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44B4-C02C-493E-9BC4-33CB4772F74F}">
  <sheetPr codeName="Sheet2">
    <pageSetUpPr fitToPage="1"/>
  </sheetPr>
  <dimension ref="A1:K1671"/>
  <sheetViews>
    <sheetView topLeftCell="A7" zoomScale="145" zoomScaleNormal="145" zoomScaleSheetLayoutView="50" zoomScalePageLayoutView="10" workbookViewId="0">
      <selection activeCell="G11" sqref="G11:I11"/>
    </sheetView>
  </sheetViews>
  <sheetFormatPr defaultColWidth="9.140625" defaultRowHeight="15" x14ac:dyDescent="0.25"/>
  <cols>
    <col min="1" max="2" width="5.28515625" style="20" customWidth="1"/>
    <col min="3" max="3" width="34.5703125" style="20" customWidth="1"/>
    <col min="4" max="4" width="16.42578125" style="20" customWidth="1"/>
    <col min="5" max="5" width="24.7109375" style="114" customWidth="1"/>
    <col min="6" max="6" width="8" style="114" customWidth="1"/>
    <col min="7" max="7" width="24.140625" style="20" customWidth="1"/>
    <col min="8" max="8" width="17" style="20" customWidth="1"/>
    <col min="9" max="9" width="38.85546875" style="11" customWidth="1"/>
    <col min="10" max="10" width="6.5703125" style="11" customWidth="1"/>
    <col min="11" max="11" width="37.7109375" style="11" customWidth="1"/>
    <col min="12" max="16384" width="9.140625" style="11"/>
  </cols>
  <sheetData>
    <row r="1" spans="1:11" ht="51.75" customHeight="1" x14ac:dyDescent="0.25">
      <c r="A1" s="207" t="s">
        <v>166</v>
      </c>
      <c r="B1" s="192"/>
      <c r="C1" s="192"/>
      <c r="D1" s="192"/>
      <c r="E1" s="192"/>
      <c r="F1" s="192"/>
      <c r="G1" s="192"/>
      <c r="H1" s="192"/>
      <c r="I1" s="10"/>
      <c r="J1" s="10"/>
    </row>
    <row r="2" spans="1:11" ht="21.75" customHeight="1" x14ac:dyDescent="0.25">
      <c r="A2" s="167" t="s">
        <v>320</v>
      </c>
      <c r="B2" s="158"/>
      <c r="C2" s="158"/>
      <c r="D2" s="158"/>
      <c r="E2" s="157"/>
      <c r="F2" s="168" t="s">
        <v>321</v>
      </c>
      <c r="G2" s="157"/>
      <c r="H2" s="157"/>
      <c r="I2" s="166"/>
      <c r="J2" s="169"/>
      <c r="K2" s="170"/>
    </row>
    <row r="3" spans="1:11" ht="21.75" customHeight="1" x14ac:dyDescent="0.25">
      <c r="A3" s="165" t="s">
        <v>325</v>
      </c>
      <c r="B3" s="164"/>
      <c r="C3" s="155"/>
      <c r="D3" s="155"/>
      <c r="E3" s="156"/>
      <c r="F3" s="156"/>
      <c r="G3" s="155"/>
      <c r="H3" s="155"/>
      <c r="I3" s="155"/>
      <c r="J3" s="171"/>
      <c r="K3" s="34"/>
    </row>
    <row r="4" spans="1:11" ht="21.75" customHeight="1" x14ac:dyDescent="0.25">
      <c r="A4" s="165" t="s">
        <v>326</v>
      </c>
      <c r="B4" s="164"/>
      <c r="C4" s="155"/>
      <c r="D4" s="155"/>
      <c r="E4" s="156"/>
      <c r="F4" s="156"/>
      <c r="G4" s="155"/>
      <c r="H4" s="155"/>
      <c r="I4" s="155"/>
      <c r="J4" s="171"/>
      <c r="K4" s="34"/>
    </row>
    <row r="5" spans="1:11" ht="24" customHeight="1" x14ac:dyDescent="0.2">
      <c r="A5" s="270" t="s">
        <v>317</v>
      </c>
      <c r="B5" s="271"/>
      <c r="C5" s="271"/>
      <c r="D5" s="271"/>
      <c r="E5" s="271"/>
      <c r="F5" s="172" t="s">
        <v>322</v>
      </c>
      <c r="G5" s="154"/>
      <c r="H5" s="154"/>
      <c r="I5" s="153"/>
      <c r="J5" s="153"/>
      <c r="K5" s="173"/>
    </row>
    <row r="6" spans="1:11" ht="20.25" customHeight="1" thickBot="1" x14ac:dyDescent="0.25">
      <c r="A6" s="152"/>
      <c r="B6" s="152"/>
      <c r="C6" s="152"/>
      <c r="D6" s="152"/>
      <c r="E6" s="163"/>
      <c r="F6" s="151"/>
      <c r="G6" s="151"/>
      <c r="H6" s="151"/>
      <c r="I6" s="150"/>
      <c r="J6" s="150"/>
    </row>
    <row r="7" spans="1:11" ht="24" customHeight="1" x14ac:dyDescent="0.25">
      <c r="A7" s="14"/>
      <c r="B7" s="15"/>
      <c r="C7" s="15"/>
      <c r="D7" s="15"/>
      <c r="E7" s="149"/>
      <c r="F7" s="149"/>
      <c r="G7" s="15"/>
      <c r="H7" s="15"/>
      <c r="I7" s="15"/>
      <c r="J7" s="16"/>
    </row>
    <row r="8" spans="1:11" ht="30.95" customHeight="1" x14ac:dyDescent="0.25">
      <c r="A8" s="21"/>
      <c r="B8" s="272" t="s">
        <v>312</v>
      </c>
      <c r="C8" s="272"/>
      <c r="D8" s="272"/>
      <c r="E8" s="272"/>
      <c r="F8" s="272"/>
      <c r="G8" s="272"/>
      <c r="H8" s="272"/>
      <c r="I8" s="272"/>
      <c r="J8" s="22"/>
    </row>
    <row r="9" spans="1:11" ht="24.95" customHeight="1" x14ac:dyDescent="0.25">
      <c r="A9" s="21"/>
      <c r="B9" s="11"/>
      <c r="C9" s="11"/>
      <c r="D9" s="11"/>
      <c r="E9" s="115"/>
      <c r="F9" s="115"/>
      <c r="G9" s="11"/>
      <c r="H9" s="11"/>
      <c r="J9" s="22"/>
    </row>
    <row r="10" spans="1:11" ht="24.95" customHeight="1" x14ac:dyDescent="0.25">
      <c r="A10" s="21"/>
      <c r="B10" s="188" t="s">
        <v>318</v>
      </c>
      <c r="C10" s="188"/>
      <c r="D10" s="188"/>
      <c r="E10" s="188"/>
      <c r="F10" s="188"/>
      <c r="G10" s="188"/>
      <c r="H10" s="188"/>
      <c r="I10" s="188"/>
      <c r="J10" s="22"/>
    </row>
    <row r="11" spans="1:11" ht="59.25" customHeight="1" x14ac:dyDescent="0.25">
      <c r="A11" s="21"/>
      <c r="B11" s="273" t="s">
        <v>311</v>
      </c>
      <c r="C11" s="273"/>
      <c r="D11" s="273"/>
      <c r="E11" s="273"/>
      <c r="F11" s="274"/>
      <c r="G11" s="275"/>
      <c r="H11" s="276"/>
      <c r="I11" s="277"/>
      <c r="J11" s="22"/>
    </row>
    <row r="12" spans="1:11" ht="24.95" customHeight="1" x14ac:dyDescent="0.25">
      <c r="A12" s="21"/>
      <c r="B12" s="11"/>
      <c r="C12" s="11"/>
      <c r="D12" s="11"/>
      <c r="E12" s="115"/>
      <c r="F12" s="115"/>
      <c r="G12" s="11"/>
      <c r="H12" s="11"/>
      <c r="J12" s="22"/>
    </row>
    <row r="13" spans="1:11" ht="24.95" customHeight="1" x14ac:dyDescent="0.25">
      <c r="A13" s="21"/>
      <c r="B13" s="268" t="s">
        <v>319</v>
      </c>
      <c r="C13" s="268"/>
      <c r="D13" s="268"/>
      <c r="E13" s="268"/>
      <c r="F13" s="268"/>
      <c r="G13" s="269"/>
      <c r="H13" s="269"/>
      <c r="I13" s="269"/>
      <c r="J13" s="22"/>
    </row>
    <row r="14" spans="1:11" ht="24.95" customHeight="1" x14ac:dyDescent="0.25">
      <c r="A14" s="21"/>
      <c r="B14" s="193" t="s">
        <v>310</v>
      </c>
      <c r="C14" s="196"/>
      <c r="D14" s="196"/>
      <c r="E14" s="196"/>
      <c r="F14" s="196"/>
      <c r="G14" s="185">
        <f>SUMIF(H86:H99,"YES",G86:G99)</f>
        <v>0</v>
      </c>
      <c r="H14" s="185"/>
      <c r="I14" s="185"/>
      <c r="J14" s="22"/>
    </row>
    <row r="15" spans="1:11" ht="24.95" customHeight="1" x14ac:dyDescent="0.25">
      <c r="A15" s="21"/>
      <c r="B15" s="193" t="s">
        <v>309</v>
      </c>
      <c r="C15" s="196"/>
      <c r="D15" s="196"/>
      <c r="E15" s="196"/>
      <c r="F15" s="196"/>
      <c r="G15" s="185">
        <f ca="1">SUMIF(H101:J112,"YES",G101:G112)</f>
        <v>0</v>
      </c>
      <c r="H15" s="185"/>
      <c r="I15" s="185"/>
      <c r="J15" s="22"/>
    </row>
    <row r="16" spans="1:11" ht="24.95" customHeight="1" x14ac:dyDescent="0.25">
      <c r="A16" s="21"/>
      <c r="B16" s="262" t="s">
        <v>308</v>
      </c>
      <c r="C16" s="262"/>
      <c r="D16" s="262"/>
      <c r="E16" s="262"/>
      <c r="F16" s="198"/>
      <c r="G16" s="185">
        <f>SUMIF(H24:H68,"YES",G24:G68)</f>
        <v>0</v>
      </c>
      <c r="H16" s="185"/>
      <c r="I16" s="185"/>
      <c r="J16" s="22"/>
    </row>
    <row r="17" spans="1:10" ht="24.95" customHeight="1" x14ac:dyDescent="0.25">
      <c r="A17" s="21"/>
      <c r="B17" s="193" t="s">
        <v>307</v>
      </c>
      <c r="C17" s="196"/>
      <c r="D17" s="196"/>
      <c r="E17" s="196"/>
      <c r="F17" s="196"/>
      <c r="G17" s="185">
        <f>SUMIF(H70:H84,"YES",G70:G84)</f>
        <v>0</v>
      </c>
      <c r="H17" s="185"/>
      <c r="I17" s="185"/>
      <c r="J17" s="22"/>
    </row>
    <row r="18" spans="1:10" x14ac:dyDescent="0.25">
      <c r="A18" s="21"/>
      <c r="B18" s="11"/>
      <c r="C18" s="11"/>
      <c r="D18" s="11"/>
      <c r="E18" s="115"/>
      <c r="F18" s="115"/>
      <c r="G18" s="11"/>
      <c r="H18" s="11"/>
      <c r="J18" s="22"/>
    </row>
    <row r="19" spans="1:10" x14ac:dyDescent="0.25">
      <c r="A19" s="148"/>
      <c r="B19" s="145"/>
      <c r="C19" s="147"/>
      <c r="D19" s="147"/>
      <c r="E19" s="146"/>
      <c r="F19" s="146"/>
      <c r="G19" s="145"/>
      <c r="H19" s="145"/>
      <c r="I19" s="145"/>
      <c r="J19" s="144"/>
    </row>
    <row r="20" spans="1:10" x14ac:dyDescent="0.25">
      <c r="A20" s="21"/>
      <c r="B20" s="11"/>
      <c r="C20" s="11"/>
      <c r="D20" s="11"/>
      <c r="E20" s="115"/>
      <c r="F20" s="115"/>
      <c r="G20" s="11"/>
      <c r="H20" s="11"/>
      <c r="J20" s="22"/>
    </row>
    <row r="21" spans="1:10" ht="15.75" x14ac:dyDescent="0.25">
      <c r="A21" s="21"/>
      <c r="B21" s="142" t="s">
        <v>306</v>
      </c>
      <c r="C21" s="142"/>
      <c r="D21" s="142"/>
      <c r="E21" s="143"/>
      <c r="F21" s="143"/>
      <c r="G21" s="142"/>
      <c r="H21" s="112"/>
      <c r="I21" s="112"/>
      <c r="J21" s="22"/>
    </row>
    <row r="22" spans="1:10" ht="66" customHeight="1" x14ac:dyDescent="0.25">
      <c r="A22" s="21"/>
      <c r="B22" s="263" t="s">
        <v>305</v>
      </c>
      <c r="C22" s="264"/>
      <c r="D22" s="265"/>
      <c r="E22" s="266" t="s">
        <v>304</v>
      </c>
      <c r="F22" s="267"/>
      <c r="G22" s="141" t="s">
        <v>303</v>
      </c>
      <c r="H22" s="140" t="s">
        <v>302</v>
      </c>
      <c r="I22" s="77" t="s">
        <v>301</v>
      </c>
      <c r="J22" s="40"/>
    </row>
    <row r="23" spans="1:10" s="37" customFormat="1" x14ac:dyDescent="0.25">
      <c r="A23" s="21"/>
      <c r="B23" s="127" t="s">
        <v>316</v>
      </c>
      <c r="C23" s="126"/>
      <c r="D23" s="126"/>
      <c r="E23" s="126"/>
      <c r="F23" s="126"/>
      <c r="G23" s="126"/>
      <c r="H23" s="126"/>
      <c r="I23" s="124"/>
      <c r="J23" s="22"/>
    </row>
    <row r="24" spans="1:10" s="37" customFormat="1" x14ac:dyDescent="0.25">
      <c r="A24" s="21"/>
      <c r="B24" s="123">
        <v>1</v>
      </c>
      <c r="C24" s="240" t="s">
        <v>300</v>
      </c>
      <c r="D24" s="241"/>
      <c r="E24" s="242">
        <v>100</v>
      </c>
      <c r="F24" s="243"/>
      <c r="G24" s="117"/>
      <c r="H24" s="159" t="str">
        <f t="shared" ref="H24:H65" si="0">IF(G24=0,"N.A.",IF(G24&gt;=VALUE($E$24),"Yes","No"))</f>
        <v>N.A.</v>
      </c>
      <c r="I24" s="9"/>
      <c r="J24" s="22"/>
    </row>
    <row r="25" spans="1:10" s="37" customFormat="1" x14ac:dyDescent="0.25">
      <c r="A25" s="21"/>
      <c r="B25" s="120">
        <v>2</v>
      </c>
      <c r="C25" s="119" t="s">
        <v>299</v>
      </c>
      <c r="D25" s="118"/>
      <c r="E25" s="244"/>
      <c r="F25" s="245"/>
      <c r="G25" s="117"/>
      <c r="H25" s="159" t="str">
        <f t="shared" si="0"/>
        <v>N.A.</v>
      </c>
      <c r="I25" s="9"/>
      <c r="J25" s="22"/>
    </row>
    <row r="26" spans="1:10" s="37" customFormat="1" x14ac:dyDescent="0.25">
      <c r="A26" s="21"/>
      <c r="B26" s="123">
        <v>3</v>
      </c>
      <c r="C26" s="122" t="s">
        <v>298</v>
      </c>
      <c r="D26" s="121"/>
      <c r="E26" s="244"/>
      <c r="F26" s="245"/>
      <c r="G26" s="117"/>
      <c r="H26" s="159" t="str">
        <f t="shared" si="0"/>
        <v>N.A.</v>
      </c>
      <c r="I26" s="9"/>
      <c r="J26" s="22"/>
    </row>
    <row r="27" spans="1:10" s="37" customFormat="1" x14ac:dyDescent="0.25">
      <c r="A27" s="21"/>
      <c r="B27" s="120">
        <v>4</v>
      </c>
      <c r="C27" s="119" t="s">
        <v>297</v>
      </c>
      <c r="D27" s="118"/>
      <c r="E27" s="244"/>
      <c r="F27" s="245"/>
      <c r="G27" s="117"/>
      <c r="H27" s="159" t="str">
        <f t="shared" si="0"/>
        <v>N.A.</v>
      </c>
      <c r="I27" s="9"/>
      <c r="J27" s="22"/>
    </row>
    <row r="28" spans="1:10" s="37" customFormat="1" x14ac:dyDescent="0.25">
      <c r="A28" s="21"/>
      <c r="B28" s="123">
        <v>5</v>
      </c>
      <c r="C28" s="122" t="s">
        <v>296</v>
      </c>
      <c r="D28" s="121"/>
      <c r="E28" s="244"/>
      <c r="F28" s="245"/>
      <c r="G28" s="117"/>
      <c r="H28" s="159" t="str">
        <f t="shared" si="0"/>
        <v>N.A.</v>
      </c>
      <c r="I28" s="9"/>
      <c r="J28" s="22"/>
    </row>
    <row r="29" spans="1:10" s="37" customFormat="1" x14ac:dyDescent="0.25">
      <c r="A29" s="21"/>
      <c r="B29" s="120">
        <v>6</v>
      </c>
      <c r="C29" s="119" t="s">
        <v>295</v>
      </c>
      <c r="D29" s="118"/>
      <c r="E29" s="244"/>
      <c r="F29" s="245"/>
      <c r="G29" s="117"/>
      <c r="H29" s="159" t="str">
        <f t="shared" si="0"/>
        <v>N.A.</v>
      </c>
      <c r="I29" s="9"/>
      <c r="J29" s="22"/>
    </row>
    <row r="30" spans="1:10" s="37" customFormat="1" ht="35.25" customHeight="1" x14ac:dyDescent="0.25">
      <c r="A30" s="21"/>
      <c r="B30" s="123">
        <v>7</v>
      </c>
      <c r="C30" s="248" t="s">
        <v>323</v>
      </c>
      <c r="D30" s="249"/>
      <c r="E30" s="244"/>
      <c r="F30" s="245"/>
      <c r="G30" s="117"/>
      <c r="H30" s="159" t="str">
        <f t="shared" si="0"/>
        <v>N.A.</v>
      </c>
      <c r="I30" s="9"/>
      <c r="J30" s="22"/>
    </row>
    <row r="31" spans="1:10" s="37" customFormat="1" x14ac:dyDescent="0.25">
      <c r="A31" s="21"/>
      <c r="B31" s="120">
        <v>8</v>
      </c>
      <c r="C31" s="119" t="s">
        <v>294</v>
      </c>
      <c r="D31" s="118"/>
      <c r="E31" s="244"/>
      <c r="F31" s="245"/>
      <c r="G31" s="117"/>
      <c r="H31" s="159" t="str">
        <f t="shared" si="0"/>
        <v>N.A.</v>
      </c>
      <c r="I31" s="9"/>
      <c r="J31" s="22"/>
    </row>
    <row r="32" spans="1:10" s="37" customFormat="1" x14ac:dyDescent="0.25">
      <c r="A32" s="21"/>
      <c r="B32" s="123">
        <v>9</v>
      </c>
      <c r="C32" s="122" t="s">
        <v>293</v>
      </c>
      <c r="D32" s="121"/>
      <c r="E32" s="244"/>
      <c r="F32" s="245"/>
      <c r="G32" s="117"/>
      <c r="H32" s="159" t="str">
        <f t="shared" si="0"/>
        <v>N.A.</v>
      </c>
      <c r="I32" s="9"/>
      <c r="J32" s="22"/>
    </row>
    <row r="33" spans="1:10" s="37" customFormat="1" x14ac:dyDescent="0.25">
      <c r="A33" s="21"/>
      <c r="B33" s="120">
        <v>10</v>
      </c>
      <c r="C33" s="119" t="s">
        <v>292</v>
      </c>
      <c r="D33" s="118"/>
      <c r="E33" s="244"/>
      <c r="F33" s="245"/>
      <c r="G33" s="117"/>
      <c r="H33" s="159" t="str">
        <f t="shared" si="0"/>
        <v>N.A.</v>
      </c>
      <c r="I33" s="9"/>
      <c r="J33" s="22"/>
    </row>
    <row r="34" spans="1:10" s="37" customFormat="1" x14ac:dyDescent="0.25">
      <c r="A34" s="21"/>
      <c r="B34" s="123">
        <v>11</v>
      </c>
      <c r="C34" s="122" t="s">
        <v>291</v>
      </c>
      <c r="D34" s="121"/>
      <c r="E34" s="244"/>
      <c r="F34" s="245"/>
      <c r="G34" s="117"/>
      <c r="H34" s="159" t="str">
        <f t="shared" si="0"/>
        <v>N.A.</v>
      </c>
      <c r="I34" s="9"/>
      <c r="J34" s="22"/>
    </row>
    <row r="35" spans="1:10" s="37" customFormat="1" x14ac:dyDescent="0.25">
      <c r="A35" s="21"/>
      <c r="B35" s="120">
        <v>12</v>
      </c>
      <c r="C35" s="119" t="s">
        <v>290</v>
      </c>
      <c r="D35" s="118"/>
      <c r="E35" s="244"/>
      <c r="F35" s="245"/>
      <c r="G35" s="117"/>
      <c r="H35" s="159" t="str">
        <f t="shared" si="0"/>
        <v>N.A.</v>
      </c>
      <c r="I35" s="9"/>
      <c r="J35" s="22"/>
    </row>
    <row r="36" spans="1:10" s="37" customFormat="1" x14ac:dyDescent="0.25">
      <c r="A36" s="21"/>
      <c r="B36" s="123">
        <v>13</v>
      </c>
      <c r="C36" s="122" t="s">
        <v>289</v>
      </c>
      <c r="D36" s="121"/>
      <c r="E36" s="244"/>
      <c r="F36" s="245"/>
      <c r="G36" s="117"/>
      <c r="H36" s="159" t="str">
        <f t="shared" si="0"/>
        <v>N.A.</v>
      </c>
      <c r="I36" s="9"/>
      <c r="J36" s="22"/>
    </row>
    <row r="37" spans="1:10" s="37" customFormat="1" x14ac:dyDescent="0.25">
      <c r="A37" s="21"/>
      <c r="B37" s="120">
        <v>14</v>
      </c>
      <c r="C37" s="119" t="s">
        <v>288</v>
      </c>
      <c r="D37" s="118"/>
      <c r="E37" s="244"/>
      <c r="F37" s="245"/>
      <c r="G37" s="117"/>
      <c r="H37" s="159" t="str">
        <f t="shared" si="0"/>
        <v>N.A.</v>
      </c>
      <c r="I37" s="9"/>
      <c r="J37" s="22"/>
    </row>
    <row r="38" spans="1:10" s="37" customFormat="1" x14ac:dyDescent="0.25">
      <c r="A38" s="21"/>
      <c r="B38" s="123">
        <v>15</v>
      </c>
      <c r="C38" s="122" t="s">
        <v>287</v>
      </c>
      <c r="D38" s="121"/>
      <c r="E38" s="244"/>
      <c r="F38" s="245"/>
      <c r="G38" s="117"/>
      <c r="H38" s="159" t="str">
        <f t="shared" si="0"/>
        <v>N.A.</v>
      </c>
      <c r="I38" s="9"/>
      <c r="J38" s="22"/>
    </row>
    <row r="39" spans="1:10" s="37" customFormat="1" x14ac:dyDescent="0.25">
      <c r="A39" s="21"/>
      <c r="B39" s="120">
        <v>16</v>
      </c>
      <c r="C39" s="119" t="s">
        <v>286</v>
      </c>
      <c r="D39" s="118"/>
      <c r="E39" s="244"/>
      <c r="F39" s="245"/>
      <c r="G39" s="117"/>
      <c r="H39" s="159" t="str">
        <f t="shared" si="0"/>
        <v>N.A.</v>
      </c>
      <c r="I39" s="9"/>
      <c r="J39" s="22"/>
    </row>
    <row r="40" spans="1:10" s="37" customFormat="1" x14ac:dyDescent="0.25">
      <c r="A40" s="21"/>
      <c r="B40" s="123">
        <v>17</v>
      </c>
      <c r="C40" s="122" t="s">
        <v>285</v>
      </c>
      <c r="D40" s="121"/>
      <c r="E40" s="244"/>
      <c r="F40" s="245"/>
      <c r="G40" s="117"/>
      <c r="H40" s="159" t="str">
        <f t="shared" si="0"/>
        <v>N.A.</v>
      </c>
      <c r="I40" s="9"/>
      <c r="J40" s="22"/>
    </row>
    <row r="41" spans="1:10" s="37" customFormat="1" x14ac:dyDescent="0.25">
      <c r="A41" s="21"/>
      <c r="B41" s="120">
        <v>18</v>
      </c>
      <c r="C41" s="119" t="s">
        <v>284</v>
      </c>
      <c r="D41" s="118"/>
      <c r="E41" s="244"/>
      <c r="F41" s="245"/>
      <c r="G41" s="117"/>
      <c r="H41" s="159" t="str">
        <f t="shared" si="0"/>
        <v>N.A.</v>
      </c>
      <c r="I41" s="9"/>
      <c r="J41" s="22"/>
    </row>
    <row r="42" spans="1:10" s="37" customFormat="1" x14ac:dyDescent="0.25">
      <c r="A42" s="21"/>
      <c r="B42" s="123">
        <v>19</v>
      </c>
      <c r="C42" s="122" t="s">
        <v>283</v>
      </c>
      <c r="D42" s="121"/>
      <c r="E42" s="244"/>
      <c r="F42" s="245"/>
      <c r="G42" s="117"/>
      <c r="H42" s="159" t="str">
        <f t="shared" si="0"/>
        <v>N.A.</v>
      </c>
      <c r="I42" s="9"/>
      <c r="J42" s="139"/>
    </row>
    <row r="43" spans="1:10" s="37" customFormat="1" x14ac:dyDescent="0.25">
      <c r="A43" s="21"/>
      <c r="B43" s="120">
        <v>20</v>
      </c>
      <c r="C43" s="119" t="s">
        <v>282</v>
      </c>
      <c r="D43" s="118"/>
      <c r="E43" s="244"/>
      <c r="F43" s="245"/>
      <c r="G43" s="117"/>
      <c r="H43" s="159" t="str">
        <f t="shared" si="0"/>
        <v>N.A.</v>
      </c>
      <c r="I43" s="9"/>
      <c r="J43" s="22"/>
    </row>
    <row r="44" spans="1:10" s="37" customFormat="1" x14ac:dyDescent="0.25">
      <c r="A44" s="21"/>
      <c r="B44" s="123">
        <v>21</v>
      </c>
      <c r="C44" s="122" t="s">
        <v>281</v>
      </c>
      <c r="D44" s="121"/>
      <c r="E44" s="244"/>
      <c r="F44" s="245"/>
      <c r="G44" s="117"/>
      <c r="H44" s="159" t="str">
        <f t="shared" si="0"/>
        <v>N.A.</v>
      </c>
      <c r="I44" s="9"/>
      <c r="J44" s="22"/>
    </row>
    <row r="45" spans="1:10" s="37" customFormat="1" x14ac:dyDescent="0.25">
      <c r="A45" s="21"/>
      <c r="B45" s="120">
        <v>22</v>
      </c>
      <c r="C45" s="119" t="s">
        <v>280</v>
      </c>
      <c r="D45" s="118"/>
      <c r="E45" s="244"/>
      <c r="F45" s="245"/>
      <c r="G45" s="117"/>
      <c r="H45" s="159" t="str">
        <f t="shared" si="0"/>
        <v>N.A.</v>
      </c>
      <c r="I45" s="9"/>
      <c r="J45" s="22"/>
    </row>
    <row r="46" spans="1:10" s="42" customFormat="1" x14ac:dyDescent="0.25">
      <c r="A46" s="138"/>
      <c r="B46" s="130">
        <v>23</v>
      </c>
      <c r="C46" s="129" t="s">
        <v>279</v>
      </c>
      <c r="D46" s="128"/>
      <c r="E46" s="244"/>
      <c r="F46" s="245"/>
      <c r="G46" s="117"/>
      <c r="H46" s="159" t="str">
        <f t="shared" si="0"/>
        <v>N.A.</v>
      </c>
      <c r="I46" s="162"/>
      <c r="J46" s="22"/>
    </row>
    <row r="47" spans="1:10" s="37" customFormat="1" x14ac:dyDescent="0.25">
      <c r="A47" s="21"/>
      <c r="B47" s="120">
        <v>24</v>
      </c>
      <c r="C47" s="119" t="s">
        <v>278</v>
      </c>
      <c r="D47" s="118"/>
      <c r="E47" s="244"/>
      <c r="F47" s="245"/>
      <c r="G47" s="117"/>
      <c r="H47" s="159" t="str">
        <f t="shared" si="0"/>
        <v>N.A.</v>
      </c>
      <c r="I47" s="9"/>
      <c r="J47" s="22"/>
    </row>
    <row r="48" spans="1:10" s="37" customFormat="1" x14ac:dyDescent="0.25">
      <c r="A48" s="21"/>
      <c r="B48" s="123">
        <v>25</v>
      </c>
      <c r="C48" s="122" t="s">
        <v>277</v>
      </c>
      <c r="D48" s="121"/>
      <c r="E48" s="244"/>
      <c r="F48" s="245"/>
      <c r="G48" s="117"/>
      <c r="H48" s="159" t="str">
        <f t="shared" si="0"/>
        <v>N.A.</v>
      </c>
      <c r="I48" s="9"/>
      <c r="J48" s="22"/>
    </row>
    <row r="49" spans="1:10" s="37" customFormat="1" x14ac:dyDescent="0.25">
      <c r="A49" s="21"/>
      <c r="B49" s="120">
        <v>26</v>
      </c>
      <c r="C49" s="119" t="s">
        <v>276</v>
      </c>
      <c r="D49" s="118"/>
      <c r="E49" s="244"/>
      <c r="F49" s="245"/>
      <c r="G49" s="117"/>
      <c r="H49" s="159" t="str">
        <f t="shared" si="0"/>
        <v>N.A.</v>
      </c>
      <c r="I49" s="9"/>
      <c r="J49" s="22"/>
    </row>
    <row r="50" spans="1:10" s="37" customFormat="1" x14ac:dyDescent="0.25">
      <c r="A50" s="21"/>
      <c r="B50" s="130">
        <v>27</v>
      </c>
      <c r="C50" s="129" t="s">
        <v>275</v>
      </c>
      <c r="D50" s="128"/>
      <c r="E50" s="244"/>
      <c r="F50" s="245"/>
      <c r="G50" s="117"/>
      <c r="H50" s="159" t="str">
        <f t="shared" si="0"/>
        <v>N.A.</v>
      </c>
      <c r="I50" s="9"/>
      <c r="J50" s="22"/>
    </row>
    <row r="51" spans="1:10" s="37" customFormat="1" x14ac:dyDescent="0.25">
      <c r="A51" s="21"/>
      <c r="B51" s="133">
        <v>28</v>
      </c>
      <c r="C51" s="132" t="s">
        <v>274</v>
      </c>
      <c r="D51" s="131"/>
      <c r="E51" s="244"/>
      <c r="F51" s="245"/>
      <c r="G51" s="117"/>
      <c r="H51" s="159" t="str">
        <f t="shared" si="0"/>
        <v>N.A.</v>
      </c>
      <c r="I51" s="9"/>
      <c r="J51" s="22"/>
    </row>
    <row r="52" spans="1:10" x14ac:dyDescent="0.25">
      <c r="A52" s="21"/>
      <c r="B52" s="130">
        <v>29</v>
      </c>
      <c r="C52" s="129" t="s">
        <v>273</v>
      </c>
      <c r="D52" s="128"/>
      <c r="E52" s="244"/>
      <c r="F52" s="245"/>
      <c r="G52" s="160"/>
      <c r="H52" s="159" t="str">
        <f t="shared" si="0"/>
        <v>N.A.</v>
      </c>
      <c r="I52" s="9"/>
      <c r="J52" s="22"/>
    </row>
    <row r="53" spans="1:10" x14ac:dyDescent="0.25">
      <c r="A53" s="21"/>
      <c r="B53" s="133">
        <v>30</v>
      </c>
      <c r="C53" s="137" t="s">
        <v>272</v>
      </c>
      <c r="D53" s="131"/>
      <c r="E53" s="244"/>
      <c r="F53" s="245"/>
      <c r="G53" s="160"/>
      <c r="H53" s="159" t="str">
        <f t="shared" si="0"/>
        <v>N.A.</v>
      </c>
      <c r="I53" s="9"/>
      <c r="J53" s="22"/>
    </row>
    <row r="54" spans="1:10" ht="15" customHeight="1" x14ac:dyDescent="0.25">
      <c r="A54" s="136"/>
      <c r="B54" s="130">
        <v>31</v>
      </c>
      <c r="C54" s="129" t="s">
        <v>271</v>
      </c>
      <c r="D54" s="128"/>
      <c r="E54" s="244"/>
      <c r="F54" s="245"/>
      <c r="G54" s="160"/>
      <c r="H54" s="159" t="str">
        <f t="shared" si="0"/>
        <v>N.A.</v>
      </c>
      <c r="I54" s="161"/>
      <c r="J54" s="134"/>
    </row>
    <row r="55" spans="1:10" x14ac:dyDescent="0.25">
      <c r="A55" s="135"/>
      <c r="B55" s="133">
        <v>32</v>
      </c>
      <c r="C55" s="132" t="s">
        <v>270</v>
      </c>
      <c r="D55" s="131"/>
      <c r="E55" s="244"/>
      <c r="F55" s="245"/>
      <c r="G55" s="160"/>
      <c r="H55" s="159" t="str">
        <f t="shared" si="0"/>
        <v>N.A.</v>
      </c>
      <c r="I55" s="161"/>
      <c r="J55" s="134"/>
    </row>
    <row r="56" spans="1:10" x14ac:dyDescent="0.25">
      <c r="A56" s="21"/>
      <c r="B56" s="130">
        <v>33</v>
      </c>
      <c r="C56" s="129" t="s">
        <v>269</v>
      </c>
      <c r="D56" s="128"/>
      <c r="E56" s="244"/>
      <c r="F56" s="245"/>
      <c r="G56" s="160"/>
      <c r="H56" s="159" t="str">
        <f t="shared" si="0"/>
        <v>N.A.</v>
      </c>
      <c r="I56" s="161"/>
      <c r="J56" s="22"/>
    </row>
    <row r="57" spans="1:10" x14ac:dyDescent="0.25">
      <c r="A57" s="21"/>
      <c r="B57" s="133">
        <v>34</v>
      </c>
      <c r="C57" s="132" t="s">
        <v>268</v>
      </c>
      <c r="D57" s="131"/>
      <c r="E57" s="244"/>
      <c r="F57" s="245"/>
      <c r="G57" s="160"/>
      <c r="H57" s="159" t="str">
        <f t="shared" si="0"/>
        <v>N.A.</v>
      </c>
      <c r="I57" s="161"/>
      <c r="J57" s="22"/>
    </row>
    <row r="58" spans="1:10" x14ac:dyDescent="0.25">
      <c r="A58" s="21"/>
      <c r="B58" s="130">
        <v>35</v>
      </c>
      <c r="C58" s="129" t="s">
        <v>267</v>
      </c>
      <c r="D58" s="128"/>
      <c r="E58" s="244"/>
      <c r="F58" s="245"/>
      <c r="G58" s="160"/>
      <c r="H58" s="159" t="str">
        <f t="shared" si="0"/>
        <v>N.A.</v>
      </c>
      <c r="I58" s="161"/>
      <c r="J58" s="22"/>
    </row>
    <row r="59" spans="1:10" x14ac:dyDescent="0.25">
      <c r="A59" s="21"/>
      <c r="B59" s="133">
        <v>36</v>
      </c>
      <c r="C59" s="132" t="s">
        <v>266</v>
      </c>
      <c r="D59" s="131"/>
      <c r="E59" s="244"/>
      <c r="F59" s="245"/>
      <c r="G59" s="160"/>
      <c r="H59" s="159" t="str">
        <f t="shared" si="0"/>
        <v>N.A.</v>
      </c>
      <c r="I59" s="9"/>
      <c r="J59" s="22"/>
    </row>
    <row r="60" spans="1:10" x14ac:dyDescent="0.25">
      <c r="A60" s="21"/>
      <c r="B60" s="130">
        <v>37</v>
      </c>
      <c r="C60" s="129" t="s">
        <v>265</v>
      </c>
      <c r="D60" s="128"/>
      <c r="E60" s="244"/>
      <c r="F60" s="245"/>
      <c r="G60" s="160"/>
      <c r="H60" s="159" t="str">
        <f t="shared" si="0"/>
        <v>N.A.</v>
      </c>
      <c r="I60" s="9"/>
      <c r="J60" s="22"/>
    </row>
    <row r="61" spans="1:10" x14ac:dyDescent="0.25">
      <c r="A61" s="21"/>
      <c r="B61" s="133">
        <v>38</v>
      </c>
      <c r="C61" s="132" t="s">
        <v>264</v>
      </c>
      <c r="D61" s="131"/>
      <c r="E61" s="244"/>
      <c r="F61" s="245"/>
      <c r="G61" s="160"/>
      <c r="H61" s="159" t="str">
        <f t="shared" si="0"/>
        <v>N.A.</v>
      </c>
      <c r="I61" s="9"/>
      <c r="J61" s="22"/>
    </row>
    <row r="62" spans="1:10" x14ac:dyDescent="0.25">
      <c r="A62" s="21"/>
      <c r="B62" s="130">
        <v>39</v>
      </c>
      <c r="C62" s="129" t="s">
        <v>263</v>
      </c>
      <c r="D62" s="128"/>
      <c r="E62" s="244"/>
      <c r="F62" s="245"/>
      <c r="G62" s="160"/>
      <c r="H62" s="159" t="str">
        <f t="shared" si="0"/>
        <v>N.A.</v>
      </c>
      <c r="I62" s="9"/>
      <c r="J62" s="22"/>
    </row>
    <row r="63" spans="1:10" x14ac:dyDescent="0.25">
      <c r="A63" s="21"/>
      <c r="B63" s="133">
        <v>40</v>
      </c>
      <c r="C63" s="132" t="s">
        <v>262</v>
      </c>
      <c r="D63" s="131"/>
      <c r="E63" s="244"/>
      <c r="F63" s="245"/>
      <c r="G63" s="160"/>
      <c r="H63" s="159" t="str">
        <f t="shared" si="0"/>
        <v>N.A.</v>
      </c>
      <c r="I63" s="9"/>
      <c r="J63" s="22"/>
    </row>
    <row r="64" spans="1:10" x14ac:dyDescent="0.25">
      <c r="A64" s="21"/>
      <c r="B64" s="130">
        <v>41</v>
      </c>
      <c r="C64" s="129" t="s">
        <v>261</v>
      </c>
      <c r="D64" s="128"/>
      <c r="E64" s="244"/>
      <c r="F64" s="245"/>
      <c r="G64" s="160"/>
      <c r="H64" s="159" t="str">
        <f t="shared" si="0"/>
        <v>N.A.</v>
      </c>
      <c r="I64" s="9"/>
      <c r="J64" s="22"/>
    </row>
    <row r="65" spans="1:10" x14ac:dyDescent="0.25">
      <c r="A65" s="21"/>
      <c r="B65" s="133">
        <v>42</v>
      </c>
      <c r="C65" s="132" t="s">
        <v>260</v>
      </c>
      <c r="D65" s="131"/>
      <c r="E65" s="246"/>
      <c r="F65" s="247"/>
      <c r="G65" s="160"/>
      <c r="H65" s="159" t="str">
        <f t="shared" si="0"/>
        <v>N.A.</v>
      </c>
      <c r="I65" s="9"/>
      <c r="J65" s="22"/>
    </row>
    <row r="66" spans="1:10" x14ac:dyDescent="0.25">
      <c r="A66" s="21"/>
      <c r="B66" s="130">
        <v>43</v>
      </c>
      <c r="C66" s="129" t="s">
        <v>259</v>
      </c>
      <c r="D66" s="128"/>
      <c r="E66" s="250">
        <v>25</v>
      </c>
      <c r="F66" s="251"/>
      <c r="G66" s="160"/>
      <c r="H66" s="159" t="str">
        <f>IF(G66=0,"N.A.",IF(G66&gt;=VALUE($E$66),"Yes","No"))</f>
        <v>N.A.</v>
      </c>
      <c r="I66" s="9"/>
      <c r="J66" s="22"/>
    </row>
    <row r="67" spans="1:10" x14ac:dyDescent="0.25">
      <c r="A67" s="21"/>
      <c r="B67" s="133">
        <v>44</v>
      </c>
      <c r="C67" s="132" t="s">
        <v>258</v>
      </c>
      <c r="D67" s="131"/>
      <c r="E67" s="252"/>
      <c r="F67" s="253"/>
      <c r="G67" s="160"/>
      <c r="H67" s="159" t="str">
        <f>IF(G67=0,"N.A.",IF(G67&gt;=VALUE($E$66),"Yes","No"))</f>
        <v>N.A.</v>
      </c>
      <c r="I67" s="9"/>
      <c r="J67" s="22"/>
    </row>
    <row r="68" spans="1:10" x14ac:dyDescent="0.25">
      <c r="A68" s="21"/>
      <c r="B68" s="130">
        <v>45</v>
      </c>
      <c r="C68" s="129" t="s">
        <v>257</v>
      </c>
      <c r="D68" s="128"/>
      <c r="E68" s="254"/>
      <c r="F68" s="255"/>
      <c r="G68" s="160"/>
      <c r="H68" s="159" t="str">
        <f>IF(G68=0,"N.A.",IF(G68&gt;=VALUE($E$66),"Yes","No"))</f>
        <v>N.A.</v>
      </c>
      <c r="I68" s="9"/>
      <c r="J68" s="22"/>
    </row>
    <row r="69" spans="1:10" x14ac:dyDescent="0.25">
      <c r="A69" s="21"/>
      <c r="B69" s="127" t="s">
        <v>315</v>
      </c>
      <c r="C69" s="126"/>
      <c r="D69" s="126"/>
      <c r="E69" s="126"/>
      <c r="F69" s="125"/>
      <c r="G69" s="125"/>
      <c r="H69" s="125"/>
      <c r="I69" s="124"/>
      <c r="J69" s="22"/>
    </row>
    <row r="70" spans="1:10" x14ac:dyDescent="0.25">
      <c r="A70" s="21"/>
      <c r="B70" s="123">
        <v>1</v>
      </c>
      <c r="C70" s="122" t="s">
        <v>256</v>
      </c>
      <c r="D70" s="121"/>
      <c r="E70" s="242">
        <v>100</v>
      </c>
      <c r="F70" s="243"/>
      <c r="G70" s="117"/>
      <c r="H70" s="159" t="str">
        <f t="shared" ref="H70:H82" si="1">IF(G70=0,"N.A.",IF(G70&gt;=VALUE($E$70),"Yes","No"))</f>
        <v>N.A.</v>
      </c>
      <c r="I70" s="9"/>
      <c r="J70" s="22"/>
    </row>
    <row r="71" spans="1:10" x14ac:dyDescent="0.25">
      <c r="A71" s="21"/>
      <c r="B71" s="120">
        <v>2</v>
      </c>
      <c r="C71" s="119" t="s">
        <v>255</v>
      </c>
      <c r="D71" s="118"/>
      <c r="E71" s="244"/>
      <c r="F71" s="245"/>
      <c r="G71" s="117"/>
      <c r="H71" s="159" t="str">
        <f t="shared" si="1"/>
        <v>N.A.</v>
      </c>
      <c r="I71" s="9"/>
      <c r="J71" s="22"/>
    </row>
    <row r="72" spans="1:10" x14ac:dyDescent="0.25">
      <c r="A72" s="21"/>
      <c r="B72" s="123">
        <v>3</v>
      </c>
      <c r="C72" s="122" t="s">
        <v>254</v>
      </c>
      <c r="D72" s="121"/>
      <c r="E72" s="244"/>
      <c r="F72" s="245"/>
      <c r="G72" s="117"/>
      <c r="H72" s="159" t="str">
        <f t="shared" si="1"/>
        <v>N.A.</v>
      </c>
      <c r="I72" s="9"/>
      <c r="J72" s="22"/>
    </row>
    <row r="73" spans="1:10" x14ac:dyDescent="0.25">
      <c r="A73" s="21"/>
      <c r="B73" s="120">
        <v>4</v>
      </c>
      <c r="C73" s="119" t="s">
        <v>253</v>
      </c>
      <c r="D73" s="118"/>
      <c r="E73" s="244"/>
      <c r="F73" s="245"/>
      <c r="G73" s="117"/>
      <c r="H73" s="159" t="str">
        <f t="shared" si="1"/>
        <v>N.A.</v>
      </c>
      <c r="I73" s="9"/>
      <c r="J73" s="22"/>
    </row>
    <row r="74" spans="1:10" x14ac:dyDescent="0.25">
      <c r="A74" s="21"/>
      <c r="B74" s="123">
        <v>5</v>
      </c>
      <c r="C74" s="122" t="s">
        <v>252</v>
      </c>
      <c r="D74" s="121"/>
      <c r="E74" s="244"/>
      <c r="F74" s="245"/>
      <c r="G74" s="117"/>
      <c r="H74" s="159" t="str">
        <f t="shared" si="1"/>
        <v>N.A.</v>
      </c>
      <c r="I74" s="9"/>
      <c r="J74" s="22"/>
    </row>
    <row r="75" spans="1:10" x14ac:dyDescent="0.25">
      <c r="A75" s="21"/>
      <c r="B75" s="120">
        <v>6</v>
      </c>
      <c r="C75" s="119" t="s">
        <v>251</v>
      </c>
      <c r="D75" s="118"/>
      <c r="E75" s="244"/>
      <c r="F75" s="245"/>
      <c r="G75" s="117"/>
      <c r="H75" s="159" t="str">
        <f t="shared" si="1"/>
        <v>N.A.</v>
      </c>
      <c r="I75" s="9"/>
      <c r="J75" s="22"/>
    </row>
    <row r="76" spans="1:10" x14ac:dyDescent="0.25">
      <c r="A76" s="21"/>
      <c r="B76" s="123">
        <v>7</v>
      </c>
      <c r="C76" s="122" t="s">
        <v>250</v>
      </c>
      <c r="D76" s="121"/>
      <c r="E76" s="244"/>
      <c r="F76" s="245"/>
      <c r="G76" s="117"/>
      <c r="H76" s="159" t="str">
        <f t="shared" si="1"/>
        <v>N.A.</v>
      </c>
      <c r="I76" s="9"/>
      <c r="J76" s="22"/>
    </row>
    <row r="77" spans="1:10" x14ac:dyDescent="0.25">
      <c r="A77" s="21"/>
      <c r="B77" s="120">
        <v>8</v>
      </c>
      <c r="C77" s="119" t="s">
        <v>249</v>
      </c>
      <c r="D77" s="118"/>
      <c r="E77" s="244"/>
      <c r="F77" s="245"/>
      <c r="G77" s="117"/>
      <c r="H77" s="159" t="str">
        <f t="shared" si="1"/>
        <v>N.A.</v>
      </c>
      <c r="I77" s="9"/>
      <c r="J77" s="22"/>
    </row>
    <row r="78" spans="1:10" x14ac:dyDescent="0.25">
      <c r="A78" s="21"/>
      <c r="B78" s="123">
        <v>9</v>
      </c>
      <c r="C78" s="122" t="s">
        <v>248</v>
      </c>
      <c r="D78" s="121"/>
      <c r="E78" s="244"/>
      <c r="F78" s="245"/>
      <c r="G78" s="117"/>
      <c r="H78" s="159" t="str">
        <f t="shared" si="1"/>
        <v>N.A.</v>
      </c>
      <c r="I78" s="9"/>
      <c r="J78" s="22"/>
    </row>
    <row r="79" spans="1:10" x14ac:dyDescent="0.25">
      <c r="A79" s="21"/>
      <c r="B79" s="120">
        <v>10</v>
      </c>
      <c r="C79" s="119" t="s">
        <v>247</v>
      </c>
      <c r="D79" s="118"/>
      <c r="E79" s="244"/>
      <c r="F79" s="245"/>
      <c r="G79" s="117"/>
      <c r="H79" s="159" t="str">
        <f t="shared" si="1"/>
        <v>N.A.</v>
      </c>
      <c r="I79" s="9"/>
      <c r="J79" s="22"/>
    </row>
    <row r="80" spans="1:10" x14ac:dyDescent="0.25">
      <c r="A80" s="21"/>
      <c r="B80" s="123">
        <v>11</v>
      </c>
      <c r="C80" s="122" t="s">
        <v>246</v>
      </c>
      <c r="D80" s="121"/>
      <c r="E80" s="244"/>
      <c r="F80" s="245"/>
      <c r="G80" s="117"/>
      <c r="H80" s="159" t="str">
        <f t="shared" si="1"/>
        <v>N.A.</v>
      </c>
      <c r="I80" s="9"/>
      <c r="J80" s="22"/>
    </row>
    <row r="81" spans="1:10" x14ac:dyDescent="0.25">
      <c r="A81" s="21"/>
      <c r="B81" s="120">
        <v>12</v>
      </c>
      <c r="C81" s="119" t="s">
        <v>245</v>
      </c>
      <c r="D81" s="118"/>
      <c r="E81" s="244"/>
      <c r="F81" s="245"/>
      <c r="G81" s="117"/>
      <c r="H81" s="159" t="str">
        <f t="shared" si="1"/>
        <v>N.A.</v>
      </c>
      <c r="I81" s="9"/>
      <c r="J81" s="22"/>
    </row>
    <row r="82" spans="1:10" x14ac:dyDescent="0.25">
      <c r="A82" s="21"/>
      <c r="B82" s="123">
        <v>13</v>
      </c>
      <c r="C82" s="122" t="s">
        <v>244</v>
      </c>
      <c r="D82" s="121"/>
      <c r="E82" s="246"/>
      <c r="F82" s="247"/>
      <c r="G82" s="117"/>
      <c r="H82" s="159" t="str">
        <f t="shared" si="1"/>
        <v>N.A.</v>
      </c>
      <c r="I82" s="9"/>
      <c r="J82" s="22"/>
    </row>
    <row r="83" spans="1:10" x14ac:dyDescent="0.25">
      <c r="A83" s="21"/>
      <c r="B83" s="120">
        <v>14</v>
      </c>
      <c r="C83" s="119" t="s">
        <v>243</v>
      </c>
      <c r="D83" s="118"/>
      <c r="E83" s="256">
        <v>25</v>
      </c>
      <c r="F83" s="257"/>
      <c r="G83" s="117"/>
      <c r="H83" s="159" t="str">
        <f>IF(G83=0,"N.A.",IF(G83&gt;=VALUE($E$83),"Yes","No"))</f>
        <v>N.A.</v>
      </c>
      <c r="I83" s="9"/>
      <c r="J83" s="22"/>
    </row>
    <row r="84" spans="1:10" x14ac:dyDescent="0.25">
      <c r="A84" s="21"/>
      <c r="B84" s="123">
        <v>15</v>
      </c>
      <c r="C84" s="122" t="s">
        <v>242</v>
      </c>
      <c r="D84" s="121"/>
      <c r="E84" s="258"/>
      <c r="F84" s="259"/>
      <c r="G84" s="117"/>
      <c r="H84" s="159" t="str">
        <f>IF(G84=0,"N.A.",IF(G84&gt;=VALUE($E$83),"Yes","No"))</f>
        <v>N.A.</v>
      </c>
      <c r="I84" s="9"/>
      <c r="J84" s="22"/>
    </row>
    <row r="85" spans="1:10" x14ac:dyDescent="0.25">
      <c r="A85" s="21"/>
      <c r="B85" s="127" t="s">
        <v>314</v>
      </c>
      <c r="C85" s="126"/>
      <c r="D85" s="126"/>
      <c r="E85" s="126"/>
      <c r="F85" s="125"/>
      <c r="G85" s="125"/>
      <c r="H85" s="125"/>
      <c r="I85" s="124"/>
      <c r="J85" s="22"/>
    </row>
    <row r="86" spans="1:10" x14ac:dyDescent="0.25">
      <c r="A86" s="21"/>
      <c r="B86" s="123">
        <v>1</v>
      </c>
      <c r="C86" s="122" t="s">
        <v>241</v>
      </c>
      <c r="D86" s="121"/>
      <c r="E86" s="242">
        <v>100</v>
      </c>
      <c r="F86" s="243"/>
      <c r="G86" s="117"/>
      <c r="H86" s="159" t="str">
        <f t="shared" ref="H86:H98" si="2">IF(G86=0,"N.A.",IF(G86&gt;=VALUE($E$86),"Yes","No"))</f>
        <v>N.A.</v>
      </c>
      <c r="I86" s="9"/>
      <c r="J86" s="22"/>
    </row>
    <row r="87" spans="1:10" x14ac:dyDescent="0.25">
      <c r="A87" s="21"/>
      <c r="B87" s="120">
        <v>2</v>
      </c>
      <c r="C87" s="119" t="s">
        <v>240</v>
      </c>
      <c r="D87" s="118"/>
      <c r="E87" s="244"/>
      <c r="F87" s="245"/>
      <c r="G87" s="117"/>
      <c r="H87" s="159" t="str">
        <f t="shared" si="2"/>
        <v>N.A.</v>
      </c>
      <c r="I87" s="9"/>
      <c r="J87" s="22"/>
    </row>
    <row r="88" spans="1:10" x14ac:dyDescent="0.25">
      <c r="A88" s="21"/>
      <c r="B88" s="123">
        <v>3</v>
      </c>
      <c r="C88" s="122" t="s">
        <v>239</v>
      </c>
      <c r="D88" s="121"/>
      <c r="E88" s="244"/>
      <c r="F88" s="245"/>
      <c r="G88" s="117"/>
      <c r="H88" s="159" t="str">
        <f t="shared" si="2"/>
        <v>N.A.</v>
      </c>
      <c r="I88" s="9"/>
      <c r="J88" s="22"/>
    </row>
    <row r="89" spans="1:10" x14ac:dyDescent="0.25">
      <c r="A89" s="21"/>
      <c r="B89" s="120">
        <v>4</v>
      </c>
      <c r="C89" s="119" t="s">
        <v>238</v>
      </c>
      <c r="D89" s="118"/>
      <c r="E89" s="244"/>
      <c r="F89" s="245"/>
      <c r="G89" s="117"/>
      <c r="H89" s="159" t="str">
        <f t="shared" si="2"/>
        <v>N.A.</v>
      </c>
      <c r="I89" s="9"/>
      <c r="J89" s="22"/>
    </row>
    <row r="90" spans="1:10" x14ac:dyDescent="0.25">
      <c r="A90" s="21"/>
      <c r="B90" s="123">
        <v>5</v>
      </c>
      <c r="C90" s="122" t="s">
        <v>324</v>
      </c>
      <c r="D90" s="121"/>
      <c r="E90" s="244"/>
      <c r="F90" s="245"/>
      <c r="G90" s="117"/>
      <c r="H90" s="159" t="str">
        <f t="shared" si="2"/>
        <v>N.A.</v>
      </c>
      <c r="I90" s="9"/>
      <c r="J90" s="22"/>
    </row>
    <row r="91" spans="1:10" x14ac:dyDescent="0.25">
      <c r="A91" s="21"/>
      <c r="B91" s="120">
        <v>6</v>
      </c>
      <c r="C91" s="119" t="s">
        <v>237</v>
      </c>
      <c r="D91" s="118"/>
      <c r="E91" s="244"/>
      <c r="F91" s="245"/>
      <c r="G91" s="117"/>
      <c r="H91" s="159" t="str">
        <f t="shared" si="2"/>
        <v>N.A.</v>
      </c>
      <c r="I91" s="9"/>
      <c r="J91" s="22"/>
    </row>
    <row r="92" spans="1:10" x14ac:dyDescent="0.25">
      <c r="A92" s="21"/>
      <c r="B92" s="123">
        <v>7</v>
      </c>
      <c r="C92" s="122" t="s">
        <v>236</v>
      </c>
      <c r="D92" s="121"/>
      <c r="E92" s="244"/>
      <c r="F92" s="245"/>
      <c r="G92" s="117"/>
      <c r="H92" s="159" t="str">
        <f t="shared" si="2"/>
        <v>N.A.</v>
      </c>
      <c r="I92" s="9"/>
      <c r="J92" s="22"/>
    </row>
    <row r="93" spans="1:10" x14ac:dyDescent="0.25">
      <c r="A93" s="21"/>
      <c r="B93" s="120">
        <v>8</v>
      </c>
      <c r="C93" s="119" t="s">
        <v>235</v>
      </c>
      <c r="D93" s="118"/>
      <c r="E93" s="244"/>
      <c r="F93" s="245"/>
      <c r="G93" s="117"/>
      <c r="H93" s="159" t="str">
        <f t="shared" si="2"/>
        <v>N.A.</v>
      </c>
      <c r="I93" s="9"/>
      <c r="J93" s="22"/>
    </row>
    <row r="94" spans="1:10" x14ac:dyDescent="0.25">
      <c r="A94" s="21"/>
      <c r="B94" s="123">
        <v>9</v>
      </c>
      <c r="C94" s="122" t="s">
        <v>234</v>
      </c>
      <c r="D94" s="121"/>
      <c r="E94" s="244"/>
      <c r="F94" s="245"/>
      <c r="G94" s="117"/>
      <c r="H94" s="159" t="str">
        <f t="shared" si="2"/>
        <v>N.A.</v>
      </c>
      <c r="I94" s="9"/>
      <c r="J94" s="22"/>
    </row>
    <row r="95" spans="1:10" x14ac:dyDescent="0.25">
      <c r="A95" s="21"/>
      <c r="B95" s="120">
        <v>10</v>
      </c>
      <c r="C95" s="119" t="s">
        <v>233</v>
      </c>
      <c r="D95" s="118"/>
      <c r="E95" s="244"/>
      <c r="F95" s="245"/>
      <c r="G95" s="117"/>
      <c r="H95" s="159" t="str">
        <f t="shared" si="2"/>
        <v>N.A.</v>
      </c>
      <c r="I95" s="9"/>
      <c r="J95" s="22"/>
    </row>
    <row r="96" spans="1:10" x14ac:dyDescent="0.25">
      <c r="A96" s="21"/>
      <c r="B96" s="123">
        <v>11</v>
      </c>
      <c r="C96" s="122" t="s">
        <v>232</v>
      </c>
      <c r="D96" s="121"/>
      <c r="E96" s="244"/>
      <c r="F96" s="245"/>
      <c r="G96" s="117"/>
      <c r="H96" s="159" t="str">
        <f t="shared" si="2"/>
        <v>N.A.</v>
      </c>
      <c r="I96" s="9"/>
      <c r="J96" s="22"/>
    </row>
    <row r="97" spans="1:10" x14ac:dyDescent="0.25">
      <c r="A97" s="21"/>
      <c r="B97" s="120">
        <v>12</v>
      </c>
      <c r="C97" s="119" t="s">
        <v>231</v>
      </c>
      <c r="D97" s="118"/>
      <c r="E97" s="244"/>
      <c r="F97" s="245"/>
      <c r="G97" s="117"/>
      <c r="H97" s="159" t="str">
        <f t="shared" si="2"/>
        <v>N.A.</v>
      </c>
      <c r="I97" s="9"/>
      <c r="J97" s="22"/>
    </row>
    <row r="98" spans="1:10" x14ac:dyDescent="0.25">
      <c r="A98" s="21"/>
      <c r="B98" s="123">
        <v>13</v>
      </c>
      <c r="C98" s="122" t="s">
        <v>230</v>
      </c>
      <c r="D98" s="121"/>
      <c r="E98" s="246"/>
      <c r="F98" s="247"/>
      <c r="G98" s="117"/>
      <c r="H98" s="159" t="str">
        <f t="shared" si="2"/>
        <v>N.A.</v>
      </c>
      <c r="I98" s="9"/>
      <c r="J98" s="22"/>
    </row>
    <row r="99" spans="1:10" x14ac:dyDescent="0.25">
      <c r="A99" s="21"/>
      <c r="B99" s="120">
        <v>14</v>
      </c>
      <c r="C99" s="119" t="s">
        <v>229</v>
      </c>
      <c r="D99" s="118"/>
      <c r="E99" s="260">
        <v>0</v>
      </c>
      <c r="F99" s="261"/>
      <c r="G99" s="117"/>
      <c r="H99" s="159" t="str">
        <f>IF(G99=0,"N.A.",IF(G99&gt;=VALUE(E99),"Yes","No"))</f>
        <v>N.A.</v>
      </c>
      <c r="I99" s="9"/>
      <c r="J99" s="22"/>
    </row>
    <row r="100" spans="1:10" x14ac:dyDescent="0.25">
      <c r="A100" s="21"/>
      <c r="B100" s="127" t="s">
        <v>313</v>
      </c>
      <c r="C100" s="126"/>
      <c r="D100" s="126"/>
      <c r="E100" s="126"/>
      <c r="F100" s="125"/>
      <c r="G100" s="125"/>
      <c r="H100" s="125"/>
      <c r="I100" s="124"/>
      <c r="J100" s="22"/>
    </row>
    <row r="101" spans="1:10" x14ac:dyDescent="0.25">
      <c r="A101" s="21"/>
      <c r="B101" s="123">
        <v>1</v>
      </c>
      <c r="C101" s="122" t="s">
        <v>228</v>
      </c>
      <c r="D101" s="121"/>
      <c r="E101" s="242">
        <v>100</v>
      </c>
      <c r="F101" s="243"/>
      <c r="G101" s="117"/>
      <c r="H101" s="159" t="str">
        <f t="shared" ref="H101:H109" si="3">IF(G101=0,"N.A.",IF(G101&gt;=VALUE($E$101),"Yes","No"))</f>
        <v>N.A.</v>
      </c>
      <c r="I101" s="9"/>
      <c r="J101" s="22"/>
    </row>
    <row r="102" spans="1:10" x14ac:dyDescent="0.25">
      <c r="A102" s="21"/>
      <c r="B102" s="120">
        <v>2</v>
      </c>
      <c r="C102" s="119" t="s">
        <v>227</v>
      </c>
      <c r="D102" s="118"/>
      <c r="E102" s="244"/>
      <c r="F102" s="245"/>
      <c r="G102" s="117"/>
      <c r="H102" s="159" t="str">
        <f t="shared" si="3"/>
        <v>N.A.</v>
      </c>
      <c r="I102" s="9"/>
      <c r="J102" s="22"/>
    </row>
    <row r="103" spans="1:10" x14ac:dyDescent="0.25">
      <c r="A103" s="21"/>
      <c r="B103" s="123">
        <v>3</v>
      </c>
      <c r="C103" s="122" t="s">
        <v>226</v>
      </c>
      <c r="D103" s="121"/>
      <c r="E103" s="244"/>
      <c r="F103" s="245"/>
      <c r="G103" s="117"/>
      <c r="H103" s="159" t="str">
        <f t="shared" si="3"/>
        <v>N.A.</v>
      </c>
      <c r="I103" s="9"/>
      <c r="J103" s="22"/>
    </row>
    <row r="104" spans="1:10" x14ac:dyDescent="0.25">
      <c r="A104" s="21"/>
      <c r="B104" s="120">
        <v>4</v>
      </c>
      <c r="C104" s="119" t="s">
        <v>225</v>
      </c>
      <c r="D104" s="118"/>
      <c r="E104" s="244"/>
      <c r="F104" s="245"/>
      <c r="G104" s="117"/>
      <c r="H104" s="159" t="str">
        <f t="shared" si="3"/>
        <v>N.A.</v>
      </c>
      <c r="I104" s="9"/>
      <c r="J104" s="22"/>
    </row>
    <row r="105" spans="1:10" x14ac:dyDescent="0.25">
      <c r="A105" s="21"/>
      <c r="B105" s="123">
        <v>5</v>
      </c>
      <c r="C105" s="122" t="s">
        <v>224</v>
      </c>
      <c r="D105" s="121"/>
      <c r="E105" s="244"/>
      <c r="F105" s="245"/>
      <c r="G105" s="117"/>
      <c r="H105" s="159" t="str">
        <f t="shared" si="3"/>
        <v>N.A.</v>
      </c>
      <c r="I105" s="9"/>
      <c r="J105" s="22"/>
    </row>
    <row r="106" spans="1:10" x14ac:dyDescent="0.25">
      <c r="A106" s="21"/>
      <c r="B106" s="120">
        <v>6</v>
      </c>
      <c r="C106" s="119" t="s">
        <v>223</v>
      </c>
      <c r="D106" s="118"/>
      <c r="E106" s="244"/>
      <c r="F106" s="245"/>
      <c r="G106" s="117"/>
      <c r="H106" s="159" t="str">
        <f t="shared" si="3"/>
        <v>N.A.</v>
      </c>
      <c r="I106" s="9"/>
      <c r="J106" s="22"/>
    </row>
    <row r="107" spans="1:10" x14ac:dyDescent="0.25">
      <c r="A107" s="21"/>
      <c r="B107" s="123">
        <v>7</v>
      </c>
      <c r="C107" s="122" t="s">
        <v>222</v>
      </c>
      <c r="D107" s="121"/>
      <c r="E107" s="244"/>
      <c r="F107" s="245"/>
      <c r="G107" s="117"/>
      <c r="H107" s="159" t="str">
        <f t="shared" si="3"/>
        <v>N.A.</v>
      </c>
      <c r="I107" s="9"/>
      <c r="J107" s="22"/>
    </row>
    <row r="108" spans="1:10" x14ac:dyDescent="0.25">
      <c r="A108" s="21"/>
      <c r="B108" s="120">
        <v>8</v>
      </c>
      <c r="C108" s="119" t="s">
        <v>221</v>
      </c>
      <c r="D108" s="118"/>
      <c r="E108" s="244"/>
      <c r="F108" s="245"/>
      <c r="G108" s="117"/>
      <c r="H108" s="159" t="str">
        <f t="shared" si="3"/>
        <v>N.A.</v>
      </c>
      <c r="I108" s="9"/>
      <c r="J108" s="22"/>
    </row>
    <row r="109" spans="1:10" x14ac:dyDescent="0.25">
      <c r="A109" s="21"/>
      <c r="B109" s="123">
        <v>9</v>
      </c>
      <c r="C109" s="122" t="s">
        <v>220</v>
      </c>
      <c r="D109" s="121"/>
      <c r="E109" s="246"/>
      <c r="F109" s="247"/>
      <c r="G109" s="117"/>
      <c r="H109" s="159" t="str">
        <f t="shared" si="3"/>
        <v>N.A.</v>
      </c>
      <c r="I109" s="9"/>
      <c r="J109" s="22"/>
    </row>
    <row r="110" spans="1:10" x14ac:dyDescent="0.25">
      <c r="A110" s="21"/>
      <c r="B110" s="120">
        <v>10</v>
      </c>
      <c r="C110" s="119" t="s">
        <v>219</v>
      </c>
      <c r="D110" s="118"/>
      <c r="E110" s="242">
        <v>0</v>
      </c>
      <c r="F110" s="243"/>
      <c r="G110" s="117"/>
      <c r="H110" s="159" t="str">
        <f>IF(G110=0,"N.A.",IF(G110&gt;=VALUE($E$110),"Yes","No"))</f>
        <v>N.A.</v>
      </c>
      <c r="I110" s="9"/>
      <c r="J110" s="22"/>
    </row>
    <row r="111" spans="1:10" x14ac:dyDescent="0.25">
      <c r="A111" s="21"/>
      <c r="B111" s="123">
        <v>11</v>
      </c>
      <c r="C111" s="122" t="s">
        <v>218</v>
      </c>
      <c r="D111" s="121"/>
      <c r="E111" s="244"/>
      <c r="F111" s="245"/>
      <c r="G111" s="117"/>
      <c r="H111" s="159" t="str">
        <f>IF(G111=0,"N.A.",IF(G111&gt;=VALUE($E$110),"Yes","No"))</f>
        <v>N.A.</v>
      </c>
      <c r="I111" s="9"/>
      <c r="J111" s="22"/>
    </row>
    <row r="112" spans="1:10" x14ac:dyDescent="0.25">
      <c r="A112" s="21"/>
      <c r="B112" s="120">
        <v>12</v>
      </c>
      <c r="C112" s="119" t="s">
        <v>217</v>
      </c>
      <c r="D112" s="118"/>
      <c r="E112" s="246"/>
      <c r="F112" s="247"/>
      <c r="G112" s="117"/>
      <c r="H112" s="159" t="str">
        <f>IF(G112=0,"N.A.",IF(G112&gt;=VALUE($E$110),"Yes","No"))</f>
        <v>N.A.</v>
      </c>
      <c r="I112" s="9"/>
      <c r="J112" s="22"/>
    </row>
    <row r="113" spans="1:10" ht="15.75" thickBot="1" x14ac:dyDescent="0.3">
      <c r="A113" s="49"/>
      <c r="B113" s="50"/>
      <c r="C113" s="50"/>
      <c r="D113" s="50"/>
      <c r="E113" s="116"/>
      <c r="F113" s="116"/>
      <c r="G113" s="50"/>
      <c r="H113" s="50"/>
      <c r="I113" s="50"/>
      <c r="J113" s="51"/>
    </row>
    <row r="114" spans="1:10" ht="23.25" customHeight="1" x14ac:dyDescent="0.25">
      <c r="A114" s="203" t="s">
        <v>216</v>
      </c>
      <c r="B114" s="203"/>
      <c r="C114" s="203"/>
      <c r="D114" s="203"/>
      <c r="E114" s="203"/>
      <c r="F114" s="203"/>
      <c r="G114" s="203"/>
      <c r="H114" s="203"/>
      <c r="I114" s="203"/>
      <c r="J114" s="203"/>
    </row>
    <row r="115" spans="1:10" x14ac:dyDescent="0.25">
      <c r="A115" s="11"/>
      <c r="B115" s="11"/>
      <c r="C115" s="11"/>
      <c r="D115" s="11"/>
      <c r="E115" s="115"/>
      <c r="F115" s="115"/>
      <c r="G115" s="11"/>
      <c r="H115" s="11"/>
    </row>
    <row r="116" spans="1:10" x14ac:dyDescent="0.25">
      <c r="A116" s="11"/>
      <c r="B116" s="11"/>
      <c r="C116" s="11"/>
      <c r="D116" s="11"/>
      <c r="E116" s="115"/>
      <c r="F116" s="115"/>
      <c r="G116" s="11"/>
      <c r="H116" s="11"/>
    </row>
    <row r="117" spans="1:10" x14ac:dyDescent="0.25">
      <c r="A117" s="11"/>
      <c r="B117" s="11"/>
      <c r="C117" s="11"/>
      <c r="D117" s="11"/>
      <c r="E117" s="115"/>
      <c r="F117" s="115"/>
      <c r="G117" s="11"/>
      <c r="H117" s="11"/>
    </row>
    <row r="118" spans="1:10" x14ac:dyDescent="0.25">
      <c r="A118" s="11"/>
      <c r="B118" s="11"/>
      <c r="C118" s="11"/>
      <c r="D118" s="11"/>
      <c r="E118" s="115"/>
      <c r="F118" s="115"/>
      <c r="G118" s="11"/>
      <c r="H118" s="11"/>
    </row>
    <row r="119" spans="1:10" x14ac:dyDescent="0.25">
      <c r="A119" s="11"/>
      <c r="B119" s="11"/>
      <c r="C119" s="11"/>
      <c r="D119" s="11"/>
      <c r="E119" s="115"/>
      <c r="F119" s="115"/>
      <c r="G119" s="11"/>
      <c r="H119" s="11"/>
    </row>
    <row r="120" spans="1:10" x14ac:dyDescent="0.25">
      <c r="A120" s="11"/>
      <c r="B120" s="11"/>
      <c r="C120" s="11"/>
      <c r="D120" s="11"/>
      <c r="E120" s="115"/>
      <c r="F120" s="115"/>
      <c r="G120" s="11"/>
      <c r="H120" s="11"/>
    </row>
    <row r="121" spans="1:10" x14ac:dyDescent="0.25">
      <c r="A121" s="11"/>
      <c r="B121" s="11"/>
      <c r="C121" s="11"/>
      <c r="D121" s="11"/>
      <c r="E121" s="115"/>
      <c r="F121" s="115"/>
      <c r="G121" s="11"/>
      <c r="H121" s="11"/>
    </row>
    <row r="122" spans="1:10" x14ac:dyDescent="0.25">
      <c r="A122" s="11"/>
      <c r="B122" s="11"/>
      <c r="C122" s="11"/>
      <c r="D122" s="11"/>
      <c r="E122" s="115"/>
      <c r="F122" s="115"/>
      <c r="G122" s="11"/>
      <c r="H122" s="11"/>
    </row>
    <row r="123" spans="1:10" x14ac:dyDescent="0.25">
      <c r="A123" s="11"/>
      <c r="B123" s="11"/>
      <c r="C123" s="11"/>
      <c r="D123" s="11"/>
      <c r="E123" s="115"/>
      <c r="F123" s="115"/>
      <c r="G123" s="11"/>
      <c r="H123" s="11"/>
    </row>
    <row r="124" spans="1:10" x14ac:dyDescent="0.25">
      <c r="A124" s="11"/>
      <c r="B124" s="11"/>
      <c r="C124" s="11"/>
      <c r="D124" s="11"/>
      <c r="E124" s="115"/>
      <c r="F124" s="115"/>
      <c r="G124" s="11"/>
      <c r="H124" s="11"/>
    </row>
    <row r="125" spans="1:10" x14ac:dyDescent="0.25">
      <c r="A125" s="11"/>
      <c r="B125" s="11"/>
      <c r="C125" s="11"/>
      <c r="D125" s="11"/>
      <c r="E125" s="115"/>
      <c r="F125" s="115"/>
      <c r="G125" s="11"/>
      <c r="H125" s="11"/>
    </row>
    <row r="126" spans="1:10" x14ac:dyDescent="0.25">
      <c r="A126" s="11"/>
      <c r="B126" s="11"/>
      <c r="C126" s="11"/>
      <c r="D126" s="11"/>
      <c r="E126" s="115"/>
      <c r="F126" s="115"/>
      <c r="G126" s="11"/>
      <c r="H126" s="11"/>
    </row>
    <row r="127" spans="1:10" x14ac:dyDescent="0.25">
      <c r="A127" s="11"/>
      <c r="B127" s="11"/>
      <c r="C127" s="11"/>
      <c r="D127" s="11"/>
      <c r="E127" s="115"/>
      <c r="F127" s="115"/>
      <c r="G127" s="11"/>
      <c r="H127" s="11"/>
    </row>
    <row r="128" spans="1:10" x14ac:dyDescent="0.25">
      <c r="A128" s="11"/>
      <c r="B128" s="11"/>
      <c r="C128" s="11"/>
      <c r="D128" s="11"/>
      <c r="E128" s="115"/>
      <c r="F128" s="115"/>
      <c r="G128" s="11"/>
      <c r="H128" s="11"/>
    </row>
    <row r="129" spans="5:6" s="11" customFormat="1" x14ac:dyDescent="0.25">
      <c r="E129" s="115"/>
      <c r="F129" s="115"/>
    </row>
    <row r="130" spans="5:6" s="11" customFormat="1" x14ac:dyDescent="0.25">
      <c r="E130" s="115"/>
      <c r="F130" s="115"/>
    </row>
    <row r="131" spans="5:6" s="11" customFormat="1" x14ac:dyDescent="0.25">
      <c r="E131" s="115"/>
      <c r="F131" s="115"/>
    </row>
    <row r="132" spans="5:6" s="11" customFormat="1" x14ac:dyDescent="0.25">
      <c r="E132" s="115"/>
      <c r="F132" s="115"/>
    </row>
    <row r="133" spans="5:6" s="11" customFormat="1" x14ac:dyDescent="0.25">
      <c r="E133" s="115"/>
      <c r="F133" s="115"/>
    </row>
    <row r="134" spans="5:6" s="11" customFormat="1" x14ac:dyDescent="0.25">
      <c r="E134" s="115"/>
      <c r="F134" s="115"/>
    </row>
    <row r="135" spans="5:6" s="11" customFormat="1" x14ac:dyDescent="0.25">
      <c r="E135" s="115"/>
      <c r="F135" s="115"/>
    </row>
    <row r="136" spans="5:6" s="11" customFormat="1" x14ac:dyDescent="0.25">
      <c r="E136" s="115"/>
      <c r="F136" s="115"/>
    </row>
    <row r="137" spans="5:6" s="11" customFormat="1" x14ac:dyDescent="0.25">
      <c r="E137" s="115"/>
      <c r="F137" s="115"/>
    </row>
    <row r="138" spans="5:6" s="11" customFormat="1" x14ac:dyDescent="0.25">
      <c r="E138" s="115"/>
      <c r="F138" s="115"/>
    </row>
    <row r="139" spans="5:6" s="11" customFormat="1" x14ac:dyDescent="0.25">
      <c r="E139" s="115"/>
      <c r="F139" s="115"/>
    </row>
    <row r="140" spans="5:6" s="11" customFormat="1" x14ac:dyDescent="0.25">
      <c r="E140" s="115"/>
      <c r="F140" s="115"/>
    </row>
    <row r="141" spans="5:6" s="11" customFormat="1" x14ac:dyDescent="0.25">
      <c r="E141" s="115"/>
      <c r="F141" s="115"/>
    </row>
    <row r="142" spans="5:6" s="11" customFormat="1" x14ac:dyDescent="0.25">
      <c r="E142" s="115"/>
      <c r="F142" s="115"/>
    </row>
    <row r="143" spans="5:6" s="11" customFormat="1" x14ac:dyDescent="0.25">
      <c r="E143" s="115"/>
      <c r="F143" s="115"/>
    </row>
    <row r="144" spans="5:6" s="11" customFormat="1" x14ac:dyDescent="0.25">
      <c r="E144" s="115"/>
      <c r="F144" s="115"/>
    </row>
    <row r="145" spans="5:6" s="11" customFormat="1" x14ac:dyDescent="0.25">
      <c r="E145" s="115"/>
      <c r="F145" s="115"/>
    </row>
    <row r="146" spans="5:6" s="11" customFormat="1" x14ac:dyDescent="0.25">
      <c r="E146" s="115"/>
      <c r="F146" s="115"/>
    </row>
    <row r="147" spans="5:6" s="11" customFormat="1" x14ac:dyDescent="0.25">
      <c r="E147" s="115"/>
      <c r="F147" s="115"/>
    </row>
    <row r="148" spans="5:6" s="11" customFormat="1" x14ac:dyDescent="0.25">
      <c r="E148" s="115"/>
      <c r="F148" s="115"/>
    </row>
    <row r="149" spans="5:6" s="11" customFormat="1" x14ac:dyDescent="0.25">
      <c r="E149" s="115"/>
      <c r="F149" s="115"/>
    </row>
    <row r="150" spans="5:6" s="11" customFormat="1" x14ac:dyDescent="0.25">
      <c r="E150" s="115"/>
      <c r="F150" s="115"/>
    </row>
    <row r="151" spans="5:6" s="11" customFormat="1" x14ac:dyDescent="0.25">
      <c r="E151" s="115"/>
      <c r="F151" s="115"/>
    </row>
    <row r="152" spans="5:6" s="11" customFormat="1" x14ac:dyDescent="0.25">
      <c r="E152" s="115"/>
      <c r="F152" s="115"/>
    </row>
    <row r="153" spans="5:6" s="11" customFormat="1" x14ac:dyDescent="0.25">
      <c r="E153" s="115"/>
      <c r="F153" s="115"/>
    </row>
    <row r="154" spans="5:6" s="11" customFormat="1" x14ac:dyDescent="0.25">
      <c r="E154" s="115"/>
      <c r="F154" s="115"/>
    </row>
    <row r="155" spans="5:6" s="11" customFormat="1" x14ac:dyDescent="0.25">
      <c r="E155" s="115"/>
      <c r="F155" s="115"/>
    </row>
    <row r="156" spans="5:6" s="11" customFormat="1" x14ac:dyDescent="0.25">
      <c r="E156" s="115"/>
      <c r="F156" s="115"/>
    </row>
    <row r="157" spans="5:6" s="11" customFormat="1" x14ac:dyDescent="0.25">
      <c r="E157" s="115"/>
      <c r="F157" s="115"/>
    </row>
    <row r="158" spans="5:6" s="11" customFormat="1" x14ac:dyDescent="0.25">
      <c r="E158" s="115"/>
      <c r="F158" s="115"/>
    </row>
    <row r="159" spans="5:6" s="11" customFormat="1" x14ac:dyDescent="0.25">
      <c r="E159" s="115"/>
      <c r="F159" s="115"/>
    </row>
    <row r="160" spans="5:6" s="11" customFormat="1" x14ac:dyDescent="0.25">
      <c r="E160" s="115"/>
      <c r="F160" s="115"/>
    </row>
    <row r="161" spans="5:6" s="11" customFormat="1" x14ac:dyDescent="0.25">
      <c r="E161" s="115"/>
      <c r="F161" s="115"/>
    </row>
    <row r="162" spans="5:6" s="11" customFormat="1" x14ac:dyDescent="0.25">
      <c r="E162" s="115"/>
      <c r="F162" s="115"/>
    </row>
    <row r="163" spans="5:6" s="11" customFormat="1" x14ac:dyDescent="0.25">
      <c r="E163" s="115"/>
      <c r="F163" s="115"/>
    </row>
    <row r="164" spans="5:6" s="11" customFormat="1" x14ac:dyDescent="0.25">
      <c r="E164" s="115"/>
      <c r="F164" s="115"/>
    </row>
    <row r="165" spans="5:6" s="11" customFormat="1" x14ac:dyDescent="0.25">
      <c r="E165" s="115"/>
      <c r="F165" s="115"/>
    </row>
    <row r="166" spans="5:6" s="11" customFormat="1" x14ac:dyDescent="0.25">
      <c r="E166" s="115"/>
      <c r="F166" s="115"/>
    </row>
    <row r="167" spans="5:6" s="11" customFormat="1" x14ac:dyDescent="0.25">
      <c r="E167" s="115"/>
      <c r="F167" s="115"/>
    </row>
    <row r="168" spans="5:6" s="11" customFormat="1" x14ac:dyDescent="0.25">
      <c r="E168" s="115"/>
      <c r="F168" s="115"/>
    </row>
    <row r="169" spans="5:6" s="11" customFormat="1" x14ac:dyDescent="0.25">
      <c r="E169" s="115"/>
      <c r="F169" s="115"/>
    </row>
    <row r="170" spans="5:6" s="11" customFormat="1" x14ac:dyDescent="0.25">
      <c r="E170" s="115"/>
      <c r="F170" s="115"/>
    </row>
    <row r="171" spans="5:6" s="11" customFormat="1" x14ac:dyDescent="0.25">
      <c r="E171" s="115"/>
      <c r="F171" s="115"/>
    </row>
    <row r="172" spans="5:6" s="11" customFormat="1" x14ac:dyDescent="0.25">
      <c r="E172" s="115"/>
      <c r="F172" s="115"/>
    </row>
    <row r="173" spans="5:6" s="11" customFormat="1" x14ac:dyDescent="0.25">
      <c r="E173" s="115"/>
      <c r="F173" s="115"/>
    </row>
    <row r="174" spans="5:6" s="11" customFormat="1" x14ac:dyDescent="0.25">
      <c r="E174" s="115"/>
      <c r="F174" s="115"/>
    </row>
    <row r="175" spans="5:6" s="11" customFormat="1" x14ac:dyDescent="0.25">
      <c r="E175" s="115"/>
      <c r="F175" s="115"/>
    </row>
    <row r="176" spans="5:6" s="11" customFormat="1" x14ac:dyDescent="0.25">
      <c r="E176" s="115"/>
      <c r="F176" s="115"/>
    </row>
    <row r="177" spans="5:6" s="11" customFormat="1" x14ac:dyDescent="0.25">
      <c r="E177" s="115"/>
      <c r="F177" s="115"/>
    </row>
    <row r="178" spans="5:6" s="11" customFormat="1" x14ac:dyDescent="0.25">
      <c r="E178" s="115"/>
      <c r="F178" s="115"/>
    </row>
    <row r="179" spans="5:6" s="11" customFormat="1" x14ac:dyDescent="0.25">
      <c r="E179" s="115"/>
      <c r="F179" s="115"/>
    </row>
    <row r="180" spans="5:6" s="11" customFormat="1" x14ac:dyDescent="0.25">
      <c r="E180" s="115"/>
      <c r="F180" s="115"/>
    </row>
    <row r="181" spans="5:6" s="11" customFormat="1" x14ac:dyDescent="0.25">
      <c r="E181" s="115"/>
      <c r="F181" s="115"/>
    </row>
    <row r="182" spans="5:6" s="11" customFormat="1" x14ac:dyDescent="0.25">
      <c r="E182" s="115"/>
      <c r="F182" s="115"/>
    </row>
    <row r="183" spans="5:6" s="11" customFormat="1" x14ac:dyDescent="0.25">
      <c r="E183" s="115"/>
      <c r="F183" s="115"/>
    </row>
    <row r="184" spans="5:6" s="11" customFormat="1" x14ac:dyDescent="0.25">
      <c r="E184" s="115"/>
      <c r="F184" s="115"/>
    </row>
    <row r="185" spans="5:6" s="11" customFormat="1" x14ac:dyDescent="0.25">
      <c r="E185" s="115"/>
      <c r="F185" s="115"/>
    </row>
    <row r="186" spans="5:6" s="11" customFormat="1" x14ac:dyDescent="0.25">
      <c r="E186" s="115"/>
      <c r="F186" s="115"/>
    </row>
    <row r="187" spans="5:6" s="11" customFormat="1" x14ac:dyDescent="0.25">
      <c r="E187" s="115"/>
      <c r="F187" s="115"/>
    </row>
    <row r="188" spans="5:6" s="11" customFormat="1" x14ac:dyDescent="0.25">
      <c r="E188" s="115"/>
      <c r="F188" s="115"/>
    </row>
    <row r="189" spans="5:6" s="11" customFormat="1" x14ac:dyDescent="0.25">
      <c r="E189" s="115"/>
      <c r="F189" s="115"/>
    </row>
    <row r="190" spans="5:6" s="11" customFormat="1" x14ac:dyDescent="0.25">
      <c r="E190" s="115"/>
      <c r="F190" s="115"/>
    </row>
    <row r="191" spans="5:6" s="11" customFormat="1" x14ac:dyDescent="0.25">
      <c r="E191" s="115"/>
      <c r="F191" s="115"/>
    </row>
    <row r="192" spans="5:6" s="11" customFormat="1" x14ac:dyDescent="0.25">
      <c r="E192" s="115"/>
      <c r="F192" s="115"/>
    </row>
    <row r="193" spans="5:6" s="11" customFormat="1" x14ac:dyDescent="0.25">
      <c r="E193" s="115"/>
      <c r="F193" s="115"/>
    </row>
    <row r="194" spans="5:6" s="11" customFormat="1" x14ac:dyDescent="0.25">
      <c r="E194" s="115"/>
      <c r="F194" s="115"/>
    </row>
    <row r="195" spans="5:6" s="11" customFormat="1" x14ac:dyDescent="0.25">
      <c r="E195" s="115"/>
      <c r="F195" s="115"/>
    </row>
    <row r="196" spans="5:6" s="11" customFormat="1" x14ac:dyDescent="0.25">
      <c r="E196" s="115"/>
      <c r="F196" s="115"/>
    </row>
    <row r="197" spans="5:6" s="11" customFormat="1" x14ac:dyDescent="0.25">
      <c r="E197" s="115"/>
      <c r="F197" s="115"/>
    </row>
    <row r="198" spans="5:6" s="11" customFormat="1" x14ac:dyDescent="0.25">
      <c r="E198" s="115"/>
      <c r="F198" s="115"/>
    </row>
    <row r="199" spans="5:6" s="11" customFormat="1" x14ac:dyDescent="0.25">
      <c r="E199" s="115"/>
      <c r="F199" s="115"/>
    </row>
    <row r="200" spans="5:6" s="11" customFormat="1" x14ac:dyDescent="0.25">
      <c r="E200" s="115"/>
      <c r="F200" s="115"/>
    </row>
    <row r="201" spans="5:6" s="11" customFormat="1" x14ac:dyDescent="0.25">
      <c r="E201" s="115"/>
      <c r="F201" s="115"/>
    </row>
    <row r="202" spans="5:6" s="11" customFormat="1" x14ac:dyDescent="0.25">
      <c r="E202" s="115"/>
      <c r="F202" s="115"/>
    </row>
    <row r="203" spans="5:6" s="11" customFormat="1" x14ac:dyDescent="0.25">
      <c r="E203" s="115"/>
      <c r="F203" s="115"/>
    </row>
    <row r="204" spans="5:6" s="11" customFormat="1" x14ac:dyDescent="0.25">
      <c r="E204" s="115"/>
      <c r="F204" s="115"/>
    </row>
    <row r="205" spans="5:6" s="11" customFormat="1" x14ac:dyDescent="0.25">
      <c r="E205" s="115"/>
      <c r="F205" s="115"/>
    </row>
    <row r="206" spans="5:6" s="11" customFormat="1" x14ac:dyDescent="0.25">
      <c r="E206" s="115"/>
      <c r="F206" s="115"/>
    </row>
    <row r="207" spans="5:6" s="11" customFormat="1" x14ac:dyDescent="0.25">
      <c r="E207" s="115"/>
      <c r="F207" s="115"/>
    </row>
    <row r="208" spans="5:6" s="11" customFormat="1" x14ac:dyDescent="0.25">
      <c r="E208" s="115"/>
      <c r="F208" s="115"/>
    </row>
    <row r="209" spans="5:6" s="11" customFormat="1" x14ac:dyDescent="0.25">
      <c r="E209" s="115"/>
      <c r="F209" s="115"/>
    </row>
    <row r="210" spans="5:6" s="11" customFormat="1" x14ac:dyDescent="0.25">
      <c r="E210" s="115"/>
      <c r="F210" s="115"/>
    </row>
    <row r="211" spans="5:6" s="11" customFormat="1" x14ac:dyDescent="0.25">
      <c r="E211" s="115"/>
      <c r="F211" s="115"/>
    </row>
    <row r="212" spans="5:6" s="11" customFormat="1" x14ac:dyDescent="0.25">
      <c r="E212" s="115"/>
      <c r="F212" s="115"/>
    </row>
    <row r="213" spans="5:6" s="11" customFormat="1" x14ac:dyDescent="0.25">
      <c r="E213" s="115"/>
      <c r="F213" s="115"/>
    </row>
    <row r="214" spans="5:6" s="11" customFormat="1" x14ac:dyDescent="0.25">
      <c r="E214" s="115"/>
      <c r="F214" s="115"/>
    </row>
    <row r="215" spans="5:6" s="11" customFormat="1" x14ac:dyDescent="0.25">
      <c r="E215" s="115"/>
      <c r="F215" s="115"/>
    </row>
    <row r="216" spans="5:6" s="11" customFormat="1" x14ac:dyDescent="0.25">
      <c r="E216" s="115"/>
      <c r="F216" s="115"/>
    </row>
    <row r="217" spans="5:6" s="11" customFormat="1" x14ac:dyDescent="0.25">
      <c r="E217" s="115"/>
      <c r="F217" s="115"/>
    </row>
    <row r="218" spans="5:6" s="11" customFormat="1" x14ac:dyDescent="0.25">
      <c r="E218" s="115"/>
      <c r="F218" s="115"/>
    </row>
    <row r="219" spans="5:6" s="11" customFormat="1" x14ac:dyDescent="0.25">
      <c r="E219" s="115"/>
      <c r="F219" s="115"/>
    </row>
    <row r="220" spans="5:6" s="11" customFormat="1" x14ac:dyDescent="0.25">
      <c r="E220" s="115"/>
      <c r="F220" s="115"/>
    </row>
    <row r="221" spans="5:6" s="11" customFormat="1" x14ac:dyDescent="0.25">
      <c r="E221" s="115"/>
      <c r="F221" s="115"/>
    </row>
    <row r="222" spans="5:6" s="11" customFormat="1" x14ac:dyDescent="0.25">
      <c r="E222" s="115"/>
      <c r="F222" s="115"/>
    </row>
    <row r="223" spans="5:6" s="11" customFormat="1" x14ac:dyDescent="0.25">
      <c r="E223" s="115"/>
      <c r="F223" s="115"/>
    </row>
    <row r="224" spans="5:6" s="11" customFormat="1" x14ac:dyDescent="0.25">
      <c r="E224" s="115"/>
      <c r="F224" s="115"/>
    </row>
    <row r="225" spans="5:6" s="11" customFormat="1" x14ac:dyDescent="0.25">
      <c r="E225" s="115"/>
      <c r="F225" s="115"/>
    </row>
    <row r="226" spans="5:6" s="11" customFormat="1" x14ac:dyDescent="0.25">
      <c r="E226" s="115"/>
      <c r="F226" s="115"/>
    </row>
    <row r="227" spans="5:6" s="11" customFormat="1" x14ac:dyDescent="0.25">
      <c r="E227" s="115"/>
      <c r="F227" s="115"/>
    </row>
    <row r="228" spans="5:6" s="11" customFormat="1" x14ac:dyDescent="0.25">
      <c r="E228" s="115"/>
      <c r="F228" s="115"/>
    </row>
    <row r="229" spans="5:6" s="11" customFormat="1" x14ac:dyDescent="0.25">
      <c r="E229" s="115"/>
      <c r="F229" s="115"/>
    </row>
    <row r="230" spans="5:6" s="11" customFormat="1" x14ac:dyDescent="0.25">
      <c r="E230" s="115"/>
      <c r="F230" s="115"/>
    </row>
    <row r="231" spans="5:6" s="11" customFormat="1" x14ac:dyDescent="0.25">
      <c r="E231" s="115"/>
      <c r="F231" s="115"/>
    </row>
    <row r="232" spans="5:6" s="11" customFormat="1" x14ac:dyDescent="0.25">
      <c r="E232" s="115"/>
      <c r="F232" s="115"/>
    </row>
    <row r="233" spans="5:6" s="11" customFormat="1" x14ac:dyDescent="0.25">
      <c r="E233" s="115"/>
      <c r="F233" s="115"/>
    </row>
    <row r="234" spans="5:6" s="11" customFormat="1" x14ac:dyDescent="0.25">
      <c r="E234" s="115"/>
      <c r="F234" s="115"/>
    </row>
    <row r="235" spans="5:6" s="11" customFormat="1" x14ac:dyDescent="0.25">
      <c r="E235" s="115"/>
      <c r="F235" s="115"/>
    </row>
    <row r="236" spans="5:6" s="11" customFormat="1" x14ac:dyDescent="0.25">
      <c r="E236" s="115"/>
      <c r="F236" s="115"/>
    </row>
    <row r="237" spans="5:6" s="11" customFormat="1" x14ac:dyDescent="0.25">
      <c r="E237" s="115"/>
      <c r="F237" s="115"/>
    </row>
    <row r="238" spans="5:6" s="11" customFormat="1" x14ac:dyDescent="0.25">
      <c r="E238" s="115"/>
      <c r="F238" s="115"/>
    </row>
    <row r="239" spans="5:6" s="11" customFormat="1" x14ac:dyDescent="0.25">
      <c r="E239" s="115"/>
      <c r="F239" s="115"/>
    </row>
    <row r="240" spans="5:6" s="11" customFormat="1" x14ac:dyDescent="0.25">
      <c r="E240" s="115"/>
      <c r="F240" s="115"/>
    </row>
    <row r="241" spans="5:6" s="11" customFormat="1" x14ac:dyDescent="0.25">
      <c r="E241" s="115"/>
      <c r="F241" s="115"/>
    </row>
    <row r="242" spans="5:6" s="11" customFormat="1" x14ac:dyDescent="0.25">
      <c r="E242" s="115"/>
      <c r="F242" s="115"/>
    </row>
    <row r="243" spans="5:6" s="11" customFormat="1" x14ac:dyDescent="0.25">
      <c r="E243" s="115"/>
      <c r="F243" s="115"/>
    </row>
    <row r="244" spans="5:6" s="11" customFormat="1" x14ac:dyDescent="0.25">
      <c r="E244" s="115"/>
      <c r="F244" s="115"/>
    </row>
    <row r="245" spans="5:6" s="11" customFormat="1" x14ac:dyDescent="0.25">
      <c r="E245" s="115"/>
      <c r="F245" s="115"/>
    </row>
    <row r="246" spans="5:6" s="11" customFormat="1" x14ac:dyDescent="0.25">
      <c r="E246" s="115"/>
      <c r="F246" s="115"/>
    </row>
    <row r="247" spans="5:6" s="11" customFormat="1" x14ac:dyDescent="0.25">
      <c r="E247" s="115"/>
      <c r="F247" s="115"/>
    </row>
    <row r="248" spans="5:6" s="11" customFormat="1" x14ac:dyDescent="0.25">
      <c r="E248" s="115"/>
      <c r="F248" s="115"/>
    </row>
    <row r="249" spans="5:6" s="11" customFormat="1" x14ac:dyDescent="0.25">
      <c r="E249" s="115"/>
      <c r="F249" s="115"/>
    </row>
    <row r="250" spans="5:6" s="11" customFormat="1" x14ac:dyDescent="0.25">
      <c r="E250" s="115"/>
      <c r="F250" s="115"/>
    </row>
    <row r="251" spans="5:6" s="11" customFormat="1" x14ac:dyDescent="0.25">
      <c r="E251" s="115"/>
      <c r="F251" s="115"/>
    </row>
    <row r="252" spans="5:6" s="11" customFormat="1" x14ac:dyDescent="0.25">
      <c r="E252" s="115"/>
      <c r="F252" s="115"/>
    </row>
    <row r="253" spans="5:6" s="11" customFormat="1" x14ac:dyDescent="0.25">
      <c r="E253" s="115"/>
      <c r="F253" s="115"/>
    </row>
    <row r="254" spans="5:6" s="11" customFormat="1" x14ac:dyDescent="0.25">
      <c r="E254" s="115"/>
      <c r="F254" s="115"/>
    </row>
    <row r="255" spans="5:6" s="11" customFormat="1" x14ac:dyDescent="0.25">
      <c r="E255" s="115"/>
      <c r="F255" s="115"/>
    </row>
    <row r="256" spans="5:6" s="11" customFormat="1" x14ac:dyDescent="0.25">
      <c r="E256" s="115"/>
      <c r="F256" s="115"/>
    </row>
    <row r="257" spans="5:6" s="11" customFormat="1" x14ac:dyDescent="0.25">
      <c r="E257" s="115"/>
      <c r="F257" s="115"/>
    </row>
    <row r="258" spans="5:6" s="11" customFormat="1" x14ac:dyDescent="0.25">
      <c r="E258" s="115"/>
      <c r="F258" s="115"/>
    </row>
    <row r="259" spans="5:6" s="11" customFormat="1" x14ac:dyDescent="0.25">
      <c r="E259" s="115"/>
      <c r="F259" s="115"/>
    </row>
    <row r="260" spans="5:6" s="11" customFormat="1" x14ac:dyDescent="0.25">
      <c r="E260" s="115"/>
      <c r="F260" s="115"/>
    </row>
    <row r="261" spans="5:6" s="11" customFormat="1" x14ac:dyDescent="0.25">
      <c r="E261" s="115"/>
      <c r="F261" s="115"/>
    </row>
    <row r="262" spans="5:6" s="11" customFormat="1" x14ac:dyDescent="0.25">
      <c r="E262" s="115"/>
      <c r="F262" s="115"/>
    </row>
    <row r="263" spans="5:6" s="11" customFormat="1" x14ac:dyDescent="0.25">
      <c r="E263" s="115"/>
      <c r="F263" s="115"/>
    </row>
    <row r="264" spans="5:6" s="11" customFormat="1" x14ac:dyDescent="0.25">
      <c r="E264" s="115"/>
      <c r="F264" s="115"/>
    </row>
    <row r="265" spans="5:6" s="11" customFormat="1" x14ac:dyDescent="0.25">
      <c r="E265" s="115"/>
      <c r="F265" s="115"/>
    </row>
    <row r="266" spans="5:6" s="11" customFormat="1" x14ac:dyDescent="0.25">
      <c r="E266" s="115"/>
      <c r="F266" s="115"/>
    </row>
    <row r="267" spans="5:6" s="11" customFormat="1" x14ac:dyDescent="0.25">
      <c r="E267" s="115"/>
      <c r="F267" s="115"/>
    </row>
    <row r="268" spans="5:6" s="11" customFormat="1" x14ac:dyDescent="0.25">
      <c r="E268" s="115"/>
      <c r="F268" s="115"/>
    </row>
    <row r="269" spans="5:6" s="11" customFormat="1" x14ac:dyDescent="0.25">
      <c r="E269" s="115"/>
      <c r="F269" s="115"/>
    </row>
    <row r="270" spans="5:6" s="11" customFormat="1" x14ac:dyDescent="0.25">
      <c r="E270" s="115"/>
      <c r="F270" s="115"/>
    </row>
    <row r="271" spans="5:6" s="11" customFormat="1" x14ac:dyDescent="0.25">
      <c r="E271" s="115"/>
      <c r="F271" s="115"/>
    </row>
    <row r="272" spans="5:6" s="11" customFormat="1" x14ac:dyDescent="0.25">
      <c r="E272" s="115"/>
      <c r="F272" s="115"/>
    </row>
    <row r="273" spans="5:6" s="11" customFormat="1" x14ac:dyDescent="0.25">
      <c r="E273" s="115"/>
      <c r="F273" s="115"/>
    </row>
    <row r="274" spans="5:6" s="11" customFormat="1" x14ac:dyDescent="0.25">
      <c r="E274" s="115"/>
      <c r="F274" s="115"/>
    </row>
    <row r="275" spans="5:6" s="11" customFormat="1" x14ac:dyDescent="0.25">
      <c r="E275" s="115"/>
      <c r="F275" s="115"/>
    </row>
    <row r="276" spans="5:6" s="11" customFormat="1" x14ac:dyDescent="0.25">
      <c r="E276" s="115"/>
      <c r="F276" s="115"/>
    </row>
    <row r="277" spans="5:6" s="11" customFormat="1" x14ac:dyDescent="0.25">
      <c r="E277" s="115"/>
      <c r="F277" s="115"/>
    </row>
    <row r="278" spans="5:6" s="11" customFormat="1" x14ac:dyDescent="0.25">
      <c r="E278" s="115"/>
      <c r="F278" s="115"/>
    </row>
    <row r="279" spans="5:6" s="11" customFormat="1" x14ac:dyDescent="0.25">
      <c r="E279" s="115"/>
      <c r="F279" s="115"/>
    </row>
    <row r="280" spans="5:6" s="11" customFormat="1" x14ac:dyDescent="0.25">
      <c r="E280" s="115"/>
      <c r="F280" s="115"/>
    </row>
    <row r="281" spans="5:6" s="11" customFormat="1" x14ac:dyDescent="0.25">
      <c r="E281" s="115"/>
      <c r="F281" s="115"/>
    </row>
    <row r="282" spans="5:6" s="11" customFormat="1" x14ac:dyDescent="0.25">
      <c r="E282" s="115"/>
      <c r="F282" s="115"/>
    </row>
    <row r="283" spans="5:6" s="11" customFormat="1" x14ac:dyDescent="0.25">
      <c r="E283" s="115"/>
      <c r="F283" s="115"/>
    </row>
    <row r="284" spans="5:6" s="11" customFormat="1" x14ac:dyDescent="0.25">
      <c r="E284" s="115"/>
      <c r="F284" s="115"/>
    </row>
    <row r="285" spans="5:6" s="11" customFormat="1" x14ac:dyDescent="0.25">
      <c r="E285" s="115"/>
      <c r="F285" s="115"/>
    </row>
    <row r="286" spans="5:6" s="11" customFormat="1" x14ac:dyDescent="0.25">
      <c r="E286" s="115"/>
      <c r="F286" s="115"/>
    </row>
    <row r="287" spans="5:6" s="11" customFormat="1" x14ac:dyDescent="0.25">
      <c r="E287" s="115"/>
      <c r="F287" s="115"/>
    </row>
    <row r="288" spans="5:6" s="11" customFormat="1" x14ac:dyDescent="0.25">
      <c r="E288" s="115"/>
      <c r="F288" s="115"/>
    </row>
    <row r="289" spans="5:6" s="11" customFormat="1" x14ac:dyDescent="0.25">
      <c r="E289" s="115"/>
      <c r="F289" s="115"/>
    </row>
    <row r="290" spans="5:6" s="11" customFormat="1" x14ac:dyDescent="0.25">
      <c r="E290" s="115"/>
      <c r="F290" s="115"/>
    </row>
    <row r="291" spans="5:6" s="11" customFormat="1" x14ac:dyDescent="0.25">
      <c r="E291" s="115"/>
      <c r="F291" s="115"/>
    </row>
    <row r="292" spans="5:6" s="11" customFormat="1" x14ac:dyDescent="0.25">
      <c r="E292" s="115"/>
      <c r="F292" s="115"/>
    </row>
    <row r="293" spans="5:6" s="11" customFormat="1" x14ac:dyDescent="0.25">
      <c r="E293" s="115"/>
      <c r="F293" s="115"/>
    </row>
    <row r="294" spans="5:6" s="11" customFormat="1" x14ac:dyDescent="0.25">
      <c r="E294" s="115"/>
      <c r="F294" s="115"/>
    </row>
    <row r="295" spans="5:6" s="11" customFormat="1" x14ac:dyDescent="0.25">
      <c r="E295" s="115"/>
      <c r="F295" s="115"/>
    </row>
    <row r="296" spans="5:6" s="11" customFormat="1" x14ac:dyDescent="0.25">
      <c r="E296" s="115"/>
      <c r="F296" s="115"/>
    </row>
    <row r="297" spans="5:6" s="11" customFormat="1" x14ac:dyDescent="0.25">
      <c r="E297" s="115"/>
      <c r="F297" s="115"/>
    </row>
    <row r="298" spans="5:6" s="11" customFormat="1" x14ac:dyDescent="0.25">
      <c r="E298" s="115"/>
      <c r="F298" s="115"/>
    </row>
    <row r="299" spans="5:6" s="11" customFormat="1" x14ac:dyDescent="0.25">
      <c r="E299" s="115"/>
      <c r="F299" s="115"/>
    </row>
    <row r="300" spans="5:6" s="11" customFormat="1" x14ac:dyDescent="0.25">
      <c r="E300" s="115"/>
      <c r="F300" s="115"/>
    </row>
    <row r="301" spans="5:6" s="11" customFormat="1" x14ac:dyDescent="0.25">
      <c r="E301" s="115"/>
      <c r="F301" s="115"/>
    </row>
    <row r="302" spans="5:6" s="11" customFormat="1" x14ac:dyDescent="0.25">
      <c r="E302" s="115"/>
      <c r="F302" s="115"/>
    </row>
    <row r="303" spans="5:6" s="11" customFormat="1" x14ac:dyDescent="0.25">
      <c r="E303" s="115"/>
      <c r="F303" s="115"/>
    </row>
    <row r="304" spans="5:6" s="11" customFormat="1" x14ac:dyDescent="0.25">
      <c r="E304" s="115"/>
      <c r="F304" s="115"/>
    </row>
    <row r="305" spans="5:6" s="11" customFormat="1" x14ac:dyDescent="0.25">
      <c r="E305" s="115"/>
      <c r="F305" s="115"/>
    </row>
    <row r="306" spans="5:6" s="11" customFormat="1" x14ac:dyDescent="0.25">
      <c r="E306" s="115"/>
      <c r="F306" s="115"/>
    </row>
    <row r="307" spans="5:6" s="11" customFormat="1" x14ac:dyDescent="0.25">
      <c r="E307" s="115"/>
      <c r="F307" s="115"/>
    </row>
    <row r="308" spans="5:6" s="11" customFormat="1" x14ac:dyDescent="0.25">
      <c r="E308" s="115"/>
      <c r="F308" s="115"/>
    </row>
    <row r="309" spans="5:6" s="11" customFormat="1" x14ac:dyDescent="0.25">
      <c r="E309" s="115"/>
      <c r="F309" s="115"/>
    </row>
    <row r="310" spans="5:6" s="11" customFormat="1" x14ac:dyDescent="0.25">
      <c r="E310" s="115"/>
      <c r="F310" s="115"/>
    </row>
    <row r="311" spans="5:6" s="11" customFormat="1" x14ac:dyDescent="0.25">
      <c r="E311" s="115"/>
      <c r="F311" s="115"/>
    </row>
    <row r="312" spans="5:6" s="11" customFormat="1" x14ac:dyDescent="0.25">
      <c r="E312" s="115"/>
      <c r="F312" s="115"/>
    </row>
    <row r="313" spans="5:6" s="11" customFormat="1" x14ac:dyDescent="0.25">
      <c r="E313" s="115"/>
      <c r="F313" s="115"/>
    </row>
    <row r="314" spans="5:6" s="11" customFormat="1" x14ac:dyDescent="0.25">
      <c r="E314" s="115"/>
      <c r="F314" s="115"/>
    </row>
    <row r="315" spans="5:6" s="11" customFormat="1" x14ac:dyDescent="0.25">
      <c r="E315" s="115"/>
      <c r="F315" s="115"/>
    </row>
    <row r="316" spans="5:6" s="11" customFormat="1" x14ac:dyDescent="0.25">
      <c r="E316" s="115"/>
      <c r="F316" s="115"/>
    </row>
    <row r="317" spans="5:6" s="11" customFormat="1" x14ac:dyDescent="0.25">
      <c r="E317" s="115"/>
      <c r="F317" s="115"/>
    </row>
    <row r="318" spans="5:6" s="11" customFormat="1" x14ac:dyDescent="0.25">
      <c r="E318" s="115"/>
      <c r="F318" s="115"/>
    </row>
    <row r="319" spans="5:6" s="11" customFormat="1" x14ac:dyDescent="0.25">
      <c r="E319" s="115"/>
      <c r="F319" s="115"/>
    </row>
    <row r="320" spans="5:6" s="11" customFormat="1" x14ac:dyDescent="0.25">
      <c r="E320" s="115"/>
      <c r="F320" s="115"/>
    </row>
    <row r="321" spans="5:6" s="11" customFormat="1" x14ac:dyDescent="0.25">
      <c r="E321" s="115"/>
      <c r="F321" s="115"/>
    </row>
    <row r="322" spans="5:6" s="11" customFormat="1" x14ac:dyDescent="0.25">
      <c r="E322" s="115"/>
      <c r="F322" s="115"/>
    </row>
    <row r="323" spans="5:6" s="11" customFormat="1" x14ac:dyDescent="0.25">
      <c r="E323" s="115"/>
      <c r="F323" s="115"/>
    </row>
    <row r="324" spans="5:6" s="11" customFormat="1" x14ac:dyDescent="0.25">
      <c r="E324" s="115"/>
      <c r="F324" s="115"/>
    </row>
    <row r="325" spans="5:6" s="11" customFormat="1" x14ac:dyDescent="0.25">
      <c r="E325" s="115"/>
      <c r="F325" s="115"/>
    </row>
    <row r="326" spans="5:6" s="11" customFormat="1" x14ac:dyDescent="0.25">
      <c r="E326" s="115"/>
      <c r="F326" s="115"/>
    </row>
    <row r="327" spans="5:6" s="11" customFormat="1" x14ac:dyDescent="0.25">
      <c r="E327" s="115"/>
      <c r="F327" s="115"/>
    </row>
    <row r="328" spans="5:6" s="11" customFormat="1" x14ac:dyDescent="0.25">
      <c r="E328" s="115"/>
      <c r="F328" s="115"/>
    </row>
    <row r="329" spans="5:6" s="11" customFormat="1" x14ac:dyDescent="0.25">
      <c r="E329" s="115"/>
      <c r="F329" s="115"/>
    </row>
    <row r="330" spans="5:6" s="11" customFormat="1" x14ac:dyDescent="0.25">
      <c r="E330" s="115"/>
      <c r="F330" s="115"/>
    </row>
    <row r="331" spans="5:6" s="11" customFormat="1" x14ac:dyDescent="0.25">
      <c r="E331" s="115"/>
      <c r="F331" s="115"/>
    </row>
    <row r="332" spans="5:6" s="11" customFormat="1" x14ac:dyDescent="0.25">
      <c r="E332" s="115"/>
      <c r="F332" s="115"/>
    </row>
    <row r="333" spans="5:6" s="11" customFormat="1" x14ac:dyDescent="0.25">
      <c r="E333" s="115"/>
      <c r="F333" s="115"/>
    </row>
    <row r="334" spans="5:6" s="11" customFormat="1" x14ac:dyDescent="0.25">
      <c r="E334" s="115"/>
      <c r="F334" s="115"/>
    </row>
    <row r="335" spans="5:6" s="11" customFormat="1" x14ac:dyDescent="0.25">
      <c r="E335" s="115"/>
      <c r="F335" s="115"/>
    </row>
    <row r="336" spans="5:6" s="11" customFormat="1" x14ac:dyDescent="0.25">
      <c r="E336" s="115"/>
      <c r="F336" s="115"/>
    </row>
    <row r="337" spans="5:6" s="11" customFormat="1" x14ac:dyDescent="0.25">
      <c r="E337" s="115"/>
      <c r="F337" s="115"/>
    </row>
    <row r="338" spans="5:6" s="11" customFormat="1" x14ac:dyDescent="0.25">
      <c r="E338" s="115"/>
      <c r="F338" s="115"/>
    </row>
    <row r="339" spans="5:6" s="11" customFormat="1" x14ac:dyDescent="0.25">
      <c r="E339" s="115"/>
      <c r="F339" s="115"/>
    </row>
    <row r="340" spans="5:6" s="11" customFormat="1" x14ac:dyDescent="0.25">
      <c r="E340" s="115"/>
      <c r="F340" s="115"/>
    </row>
    <row r="341" spans="5:6" s="11" customFormat="1" x14ac:dyDescent="0.25">
      <c r="E341" s="115"/>
      <c r="F341" s="115"/>
    </row>
    <row r="342" spans="5:6" s="11" customFormat="1" x14ac:dyDescent="0.25">
      <c r="E342" s="115"/>
      <c r="F342" s="115"/>
    </row>
    <row r="343" spans="5:6" s="11" customFormat="1" x14ac:dyDescent="0.25">
      <c r="E343" s="115"/>
      <c r="F343" s="115"/>
    </row>
    <row r="344" spans="5:6" s="11" customFormat="1" x14ac:dyDescent="0.25">
      <c r="E344" s="115"/>
      <c r="F344" s="115"/>
    </row>
    <row r="345" spans="5:6" s="11" customFormat="1" x14ac:dyDescent="0.25">
      <c r="E345" s="115"/>
      <c r="F345" s="115"/>
    </row>
    <row r="346" spans="5:6" s="11" customFormat="1" x14ac:dyDescent="0.25">
      <c r="E346" s="115"/>
      <c r="F346" s="115"/>
    </row>
    <row r="347" spans="5:6" s="11" customFormat="1" x14ac:dyDescent="0.25">
      <c r="E347" s="115"/>
      <c r="F347" s="115"/>
    </row>
    <row r="348" spans="5:6" s="11" customFormat="1" x14ac:dyDescent="0.25">
      <c r="E348" s="115"/>
      <c r="F348" s="115"/>
    </row>
    <row r="349" spans="5:6" s="11" customFormat="1" x14ac:dyDescent="0.25">
      <c r="E349" s="115"/>
      <c r="F349" s="115"/>
    </row>
    <row r="350" spans="5:6" s="11" customFormat="1" x14ac:dyDescent="0.25">
      <c r="E350" s="115"/>
      <c r="F350" s="115"/>
    </row>
    <row r="351" spans="5:6" s="11" customFormat="1" x14ac:dyDescent="0.25">
      <c r="E351" s="115"/>
      <c r="F351" s="115"/>
    </row>
    <row r="352" spans="5:6" s="11" customFormat="1" x14ac:dyDescent="0.25">
      <c r="E352" s="115"/>
      <c r="F352" s="115"/>
    </row>
    <row r="353" spans="5:6" s="11" customFormat="1" x14ac:dyDescent="0.25">
      <c r="E353" s="115"/>
      <c r="F353" s="115"/>
    </row>
    <row r="354" spans="5:6" s="11" customFormat="1" x14ac:dyDescent="0.25">
      <c r="E354" s="115"/>
      <c r="F354" s="115"/>
    </row>
    <row r="355" spans="5:6" s="11" customFormat="1" x14ac:dyDescent="0.25">
      <c r="E355" s="115"/>
      <c r="F355" s="115"/>
    </row>
    <row r="356" spans="5:6" s="11" customFormat="1" x14ac:dyDescent="0.25">
      <c r="E356" s="115"/>
      <c r="F356" s="115"/>
    </row>
    <row r="357" spans="5:6" s="11" customFormat="1" x14ac:dyDescent="0.25">
      <c r="E357" s="115"/>
      <c r="F357" s="115"/>
    </row>
    <row r="358" spans="5:6" s="11" customFormat="1" x14ac:dyDescent="0.25">
      <c r="E358" s="115"/>
      <c r="F358" s="115"/>
    </row>
    <row r="359" spans="5:6" s="11" customFormat="1" x14ac:dyDescent="0.25">
      <c r="E359" s="115"/>
      <c r="F359" s="115"/>
    </row>
    <row r="360" spans="5:6" s="11" customFormat="1" x14ac:dyDescent="0.25">
      <c r="E360" s="115"/>
      <c r="F360" s="115"/>
    </row>
    <row r="361" spans="5:6" s="11" customFormat="1" x14ac:dyDescent="0.25">
      <c r="E361" s="115"/>
      <c r="F361" s="115"/>
    </row>
    <row r="362" spans="5:6" s="11" customFormat="1" x14ac:dyDescent="0.25">
      <c r="E362" s="115"/>
      <c r="F362" s="115"/>
    </row>
    <row r="363" spans="5:6" s="11" customFormat="1" x14ac:dyDescent="0.25">
      <c r="E363" s="115"/>
      <c r="F363" s="115"/>
    </row>
    <row r="364" spans="5:6" s="11" customFormat="1" x14ac:dyDescent="0.25">
      <c r="E364" s="115"/>
      <c r="F364" s="115"/>
    </row>
    <row r="365" spans="5:6" s="11" customFormat="1" x14ac:dyDescent="0.25">
      <c r="E365" s="115"/>
      <c r="F365" s="115"/>
    </row>
    <row r="366" spans="5:6" s="11" customFormat="1" x14ac:dyDescent="0.25">
      <c r="E366" s="115"/>
      <c r="F366" s="115"/>
    </row>
    <row r="367" spans="5:6" s="11" customFormat="1" x14ac:dyDescent="0.25">
      <c r="E367" s="115"/>
      <c r="F367" s="115"/>
    </row>
    <row r="368" spans="5:6" s="11" customFormat="1" x14ac:dyDescent="0.25">
      <c r="E368" s="115"/>
      <c r="F368" s="115"/>
    </row>
    <row r="369" spans="5:6" s="11" customFormat="1" x14ac:dyDescent="0.25">
      <c r="E369" s="115"/>
      <c r="F369" s="115"/>
    </row>
    <row r="370" spans="5:6" s="11" customFormat="1" x14ac:dyDescent="0.25">
      <c r="E370" s="115"/>
      <c r="F370" s="115"/>
    </row>
    <row r="371" spans="5:6" s="11" customFormat="1" x14ac:dyDescent="0.25">
      <c r="E371" s="115"/>
      <c r="F371" s="115"/>
    </row>
    <row r="372" spans="5:6" s="11" customFormat="1" x14ac:dyDescent="0.25">
      <c r="E372" s="115"/>
      <c r="F372" s="115"/>
    </row>
    <row r="373" spans="5:6" s="11" customFormat="1" x14ac:dyDescent="0.25">
      <c r="E373" s="115"/>
      <c r="F373" s="115"/>
    </row>
    <row r="374" spans="5:6" s="11" customFormat="1" x14ac:dyDescent="0.25">
      <c r="E374" s="115"/>
      <c r="F374" s="115"/>
    </row>
    <row r="375" spans="5:6" s="11" customFormat="1" x14ac:dyDescent="0.25">
      <c r="E375" s="115"/>
      <c r="F375" s="115"/>
    </row>
    <row r="376" spans="5:6" s="11" customFormat="1" x14ac:dyDescent="0.25">
      <c r="E376" s="115"/>
      <c r="F376" s="115"/>
    </row>
    <row r="377" spans="5:6" s="11" customFormat="1" x14ac:dyDescent="0.25">
      <c r="E377" s="115"/>
      <c r="F377" s="115"/>
    </row>
    <row r="378" spans="5:6" s="11" customFormat="1" x14ac:dyDescent="0.25">
      <c r="E378" s="115"/>
      <c r="F378" s="115"/>
    </row>
    <row r="379" spans="5:6" s="11" customFormat="1" x14ac:dyDescent="0.25">
      <c r="E379" s="115"/>
      <c r="F379" s="115"/>
    </row>
    <row r="380" spans="5:6" s="11" customFormat="1" x14ac:dyDescent="0.25">
      <c r="E380" s="115"/>
      <c r="F380" s="115"/>
    </row>
    <row r="381" spans="5:6" s="11" customFormat="1" x14ac:dyDescent="0.25">
      <c r="E381" s="115"/>
      <c r="F381" s="115"/>
    </row>
    <row r="382" spans="5:6" s="11" customFormat="1" x14ac:dyDescent="0.25">
      <c r="E382" s="115"/>
      <c r="F382" s="115"/>
    </row>
    <row r="383" spans="5:6" s="11" customFormat="1" x14ac:dyDescent="0.25">
      <c r="E383" s="115"/>
      <c r="F383" s="115"/>
    </row>
    <row r="384" spans="5:6" s="11" customFormat="1" x14ac:dyDescent="0.25">
      <c r="E384" s="115"/>
      <c r="F384" s="115"/>
    </row>
    <row r="385" spans="5:6" s="11" customFormat="1" x14ac:dyDescent="0.25">
      <c r="E385" s="115"/>
      <c r="F385" s="115"/>
    </row>
    <row r="386" spans="5:6" s="11" customFormat="1" x14ac:dyDescent="0.25">
      <c r="E386" s="115"/>
      <c r="F386" s="115"/>
    </row>
    <row r="387" spans="5:6" s="11" customFormat="1" x14ac:dyDescent="0.25">
      <c r="E387" s="115"/>
      <c r="F387" s="115"/>
    </row>
    <row r="388" spans="5:6" s="11" customFormat="1" x14ac:dyDescent="0.25">
      <c r="E388" s="115"/>
      <c r="F388" s="115"/>
    </row>
    <row r="389" spans="5:6" s="11" customFormat="1" x14ac:dyDescent="0.25">
      <c r="E389" s="115"/>
      <c r="F389" s="115"/>
    </row>
    <row r="390" spans="5:6" s="11" customFormat="1" x14ac:dyDescent="0.25">
      <c r="E390" s="115"/>
      <c r="F390" s="115"/>
    </row>
    <row r="391" spans="5:6" s="11" customFormat="1" x14ac:dyDescent="0.25">
      <c r="E391" s="115"/>
      <c r="F391" s="115"/>
    </row>
    <row r="392" spans="5:6" s="11" customFormat="1" x14ac:dyDescent="0.25">
      <c r="E392" s="115"/>
      <c r="F392" s="115"/>
    </row>
    <row r="393" spans="5:6" s="11" customFormat="1" x14ac:dyDescent="0.25">
      <c r="E393" s="115"/>
      <c r="F393" s="115"/>
    </row>
    <row r="394" spans="5:6" s="11" customFormat="1" x14ac:dyDescent="0.25">
      <c r="E394" s="115"/>
      <c r="F394" s="115"/>
    </row>
    <row r="395" spans="5:6" s="11" customFormat="1" x14ac:dyDescent="0.25">
      <c r="E395" s="115"/>
      <c r="F395" s="115"/>
    </row>
    <row r="396" spans="5:6" s="11" customFormat="1" x14ac:dyDescent="0.25">
      <c r="E396" s="115"/>
      <c r="F396" s="115"/>
    </row>
    <row r="397" spans="5:6" s="11" customFormat="1" x14ac:dyDescent="0.25">
      <c r="E397" s="115"/>
      <c r="F397" s="115"/>
    </row>
    <row r="398" spans="5:6" s="11" customFormat="1" x14ac:dyDescent="0.25">
      <c r="E398" s="115"/>
      <c r="F398" s="115"/>
    </row>
    <row r="399" spans="5:6" s="11" customFormat="1" x14ac:dyDescent="0.25">
      <c r="E399" s="115"/>
      <c r="F399" s="115"/>
    </row>
    <row r="400" spans="5:6" s="11" customFormat="1" x14ac:dyDescent="0.25">
      <c r="E400" s="115"/>
      <c r="F400" s="115"/>
    </row>
    <row r="401" spans="5:6" s="11" customFormat="1" x14ac:dyDescent="0.25">
      <c r="E401" s="115"/>
      <c r="F401" s="115"/>
    </row>
    <row r="402" spans="5:6" s="11" customFormat="1" x14ac:dyDescent="0.25">
      <c r="E402" s="115"/>
      <c r="F402" s="115"/>
    </row>
    <row r="403" spans="5:6" s="11" customFormat="1" x14ac:dyDescent="0.25">
      <c r="E403" s="115"/>
      <c r="F403" s="115"/>
    </row>
    <row r="404" spans="5:6" s="11" customFormat="1" x14ac:dyDescent="0.25">
      <c r="E404" s="115"/>
      <c r="F404" s="115"/>
    </row>
    <row r="405" spans="5:6" s="11" customFormat="1" x14ac:dyDescent="0.25">
      <c r="E405" s="115"/>
      <c r="F405" s="115"/>
    </row>
    <row r="406" spans="5:6" s="11" customFormat="1" x14ac:dyDescent="0.25">
      <c r="E406" s="115"/>
      <c r="F406" s="115"/>
    </row>
    <row r="407" spans="5:6" s="11" customFormat="1" x14ac:dyDescent="0.25">
      <c r="E407" s="115"/>
      <c r="F407" s="115"/>
    </row>
    <row r="408" spans="5:6" s="11" customFormat="1" x14ac:dyDescent="0.25">
      <c r="E408" s="115"/>
      <c r="F408" s="115"/>
    </row>
    <row r="409" spans="5:6" s="11" customFormat="1" x14ac:dyDescent="0.25">
      <c r="E409" s="115"/>
      <c r="F409" s="115"/>
    </row>
    <row r="410" spans="5:6" s="11" customFormat="1" x14ac:dyDescent="0.25">
      <c r="E410" s="115"/>
      <c r="F410" s="115"/>
    </row>
    <row r="411" spans="5:6" s="11" customFormat="1" x14ac:dyDescent="0.25">
      <c r="E411" s="115"/>
      <c r="F411" s="115"/>
    </row>
    <row r="412" spans="5:6" s="11" customFormat="1" x14ac:dyDescent="0.25">
      <c r="E412" s="115"/>
      <c r="F412" s="115"/>
    </row>
    <row r="413" spans="5:6" s="11" customFormat="1" x14ac:dyDescent="0.25">
      <c r="E413" s="115"/>
      <c r="F413" s="115"/>
    </row>
    <row r="414" spans="5:6" s="11" customFormat="1" x14ac:dyDescent="0.25">
      <c r="E414" s="115"/>
      <c r="F414" s="115"/>
    </row>
    <row r="415" spans="5:6" s="11" customFormat="1" x14ac:dyDescent="0.25">
      <c r="E415" s="115"/>
      <c r="F415" s="115"/>
    </row>
    <row r="416" spans="5:6" s="11" customFormat="1" x14ac:dyDescent="0.25">
      <c r="E416" s="115"/>
      <c r="F416" s="115"/>
    </row>
    <row r="417" spans="5:6" s="11" customFormat="1" x14ac:dyDescent="0.25">
      <c r="E417" s="115"/>
      <c r="F417" s="115"/>
    </row>
    <row r="418" spans="5:6" s="11" customFormat="1" x14ac:dyDescent="0.25">
      <c r="E418" s="115"/>
      <c r="F418" s="115"/>
    </row>
    <row r="419" spans="5:6" s="11" customFormat="1" x14ac:dyDescent="0.25">
      <c r="E419" s="115"/>
      <c r="F419" s="115"/>
    </row>
    <row r="420" spans="5:6" s="11" customFormat="1" x14ac:dyDescent="0.25">
      <c r="E420" s="115"/>
      <c r="F420" s="115"/>
    </row>
    <row r="421" spans="5:6" s="11" customFormat="1" x14ac:dyDescent="0.25">
      <c r="E421" s="115"/>
      <c r="F421" s="115"/>
    </row>
    <row r="422" spans="5:6" s="11" customFormat="1" x14ac:dyDescent="0.25">
      <c r="E422" s="115"/>
      <c r="F422" s="115"/>
    </row>
    <row r="423" spans="5:6" s="11" customFormat="1" x14ac:dyDescent="0.25">
      <c r="E423" s="115"/>
      <c r="F423" s="115"/>
    </row>
    <row r="424" spans="5:6" s="11" customFormat="1" x14ac:dyDescent="0.25">
      <c r="E424" s="115"/>
      <c r="F424" s="115"/>
    </row>
    <row r="425" spans="5:6" s="11" customFormat="1" x14ac:dyDescent="0.25">
      <c r="E425" s="115"/>
      <c r="F425" s="115"/>
    </row>
    <row r="426" spans="5:6" s="11" customFormat="1" x14ac:dyDescent="0.25">
      <c r="E426" s="115"/>
      <c r="F426" s="115"/>
    </row>
    <row r="427" spans="5:6" s="11" customFormat="1" x14ac:dyDescent="0.25">
      <c r="E427" s="115"/>
      <c r="F427" s="115"/>
    </row>
    <row r="428" spans="5:6" s="11" customFormat="1" x14ac:dyDescent="0.25">
      <c r="E428" s="115"/>
      <c r="F428" s="115"/>
    </row>
    <row r="429" spans="5:6" s="11" customFormat="1" x14ac:dyDescent="0.25">
      <c r="E429" s="115"/>
      <c r="F429" s="115"/>
    </row>
    <row r="430" spans="5:6" s="11" customFormat="1" x14ac:dyDescent="0.25">
      <c r="E430" s="115"/>
      <c r="F430" s="115"/>
    </row>
    <row r="431" spans="5:6" s="11" customFormat="1" x14ac:dyDescent="0.25">
      <c r="E431" s="115"/>
      <c r="F431" s="115"/>
    </row>
    <row r="432" spans="5:6" s="11" customFormat="1" x14ac:dyDescent="0.25">
      <c r="E432" s="115"/>
      <c r="F432" s="115"/>
    </row>
    <row r="433" spans="5:6" s="11" customFormat="1" x14ac:dyDescent="0.25">
      <c r="E433" s="115"/>
      <c r="F433" s="115"/>
    </row>
    <row r="434" spans="5:6" s="11" customFormat="1" x14ac:dyDescent="0.25">
      <c r="E434" s="115"/>
      <c r="F434" s="115"/>
    </row>
    <row r="435" spans="5:6" s="11" customFormat="1" x14ac:dyDescent="0.25">
      <c r="E435" s="115"/>
      <c r="F435" s="115"/>
    </row>
    <row r="436" spans="5:6" s="11" customFormat="1" x14ac:dyDescent="0.25">
      <c r="E436" s="115"/>
      <c r="F436" s="115"/>
    </row>
    <row r="437" spans="5:6" s="11" customFormat="1" x14ac:dyDescent="0.25">
      <c r="E437" s="115"/>
      <c r="F437" s="115"/>
    </row>
    <row r="438" spans="5:6" s="11" customFormat="1" x14ac:dyDescent="0.25">
      <c r="E438" s="115"/>
      <c r="F438" s="115"/>
    </row>
    <row r="439" spans="5:6" s="11" customFormat="1" x14ac:dyDescent="0.25">
      <c r="E439" s="115"/>
      <c r="F439" s="115"/>
    </row>
    <row r="440" spans="5:6" s="11" customFormat="1" x14ac:dyDescent="0.25">
      <c r="E440" s="115"/>
      <c r="F440" s="115"/>
    </row>
    <row r="441" spans="5:6" s="11" customFormat="1" x14ac:dyDescent="0.25">
      <c r="E441" s="115"/>
      <c r="F441" s="115"/>
    </row>
    <row r="442" spans="5:6" s="11" customFormat="1" x14ac:dyDescent="0.25">
      <c r="E442" s="115"/>
      <c r="F442" s="115"/>
    </row>
    <row r="443" spans="5:6" s="11" customFormat="1" x14ac:dyDescent="0.25">
      <c r="E443" s="115"/>
      <c r="F443" s="115"/>
    </row>
    <row r="444" spans="5:6" s="11" customFormat="1" x14ac:dyDescent="0.25">
      <c r="E444" s="115"/>
      <c r="F444" s="115"/>
    </row>
    <row r="445" spans="5:6" s="11" customFormat="1" x14ac:dyDescent="0.25">
      <c r="E445" s="115"/>
      <c r="F445" s="115"/>
    </row>
    <row r="446" spans="5:6" s="11" customFormat="1" x14ac:dyDescent="0.25">
      <c r="E446" s="115"/>
      <c r="F446" s="115"/>
    </row>
    <row r="447" spans="5:6" s="11" customFormat="1" x14ac:dyDescent="0.25">
      <c r="E447" s="115"/>
      <c r="F447" s="115"/>
    </row>
    <row r="448" spans="5:6" s="11" customFormat="1" x14ac:dyDescent="0.25">
      <c r="E448" s="115"/>
      <c r="F448" s="115"/>
    </row>
    <row r="449" spans="5:6" s="11" customFormat="1" x14ac:dyDescent="0.25">
      <c r="E449" s="115"/>
      <c r="F449" s="115"/>
    </row>
    <row r="450" spans="5:6" s="11" customFormat="1" x14ac:dyDescent="0.25">
      <c r="E450" s="115"/>
      <c r="F450" s="115"/>
    </row>
    <row r="451" spans="5:6" s="11" customFormat="1" x14ac:dyDescent="0.25">
      <c r="E451" s="115"/>
      <c r="F451" s="115"/>
    </row>
    <row r="452" spans="5:6" s="11" customFormat="1" x14ac:dyDescent="0.25">
      <c r="E452" s="115"/>
      <c r="F452" s="115"/>
    </row>
    <row r="453" spans="5:6" s="11" customFormat="1" x14ac:dyDescent="0.25">
      <c r="E453" s="115"/>
      <c r="F453" s="115"/>
    </row>
    <row r="454" spans="5:6" s="11" customFormat="1" x14ac:dyDescent="0.25">
      <c r="E454" s="115"/>
      <c r="F454" s="115"/>
    </row>
    <row r="455" spans="5:6" s="11" customFormat="1" x14ac:dyDescent="0.25">
      <c r="E455" s="115"/>
      <c r="F455" s="115"/>
    </row>
    <row r="456" spans="5:6" s="11" customFormat="1" x14ac:dyDescent="0.25">
      <c r="E456" s="115"/>
      <c r="F456" s="115"/>
    </row>
    <row r="457" spans="5:6" s="11" customFormat="1" x14ac:dyDescent="0.25">
      <c r="E457" s="115"/>
      <c r="F457" s="115"/>
    </row>
    <row r="458" spans="5:6" s="11" customFormat="1" x14ac:dyDescent="0.25">
      <c r="E458" s="115"/>
      <c r="F458" s="115"/>
    </row>
    <row r="459" spans="5:6" s="11" customFormat="1" x14ac:dyDescent="0.25">
      <c r="E459" s="115"/>
      <c r="F459" s="115"/>
    </row>
    <row r="460" spans="5:6" s="11" customFormat="1" x14ac:dyDescent="0.25">
      <c r="E460" s="115"/>
      <c r="F460" s="115"/>
    </row>
    <row r="461" spans="5:6" s="11" customFormat="1" x14ac:dyDescent="0.25">
      <c r="E461" s="115"/>
      <c r="F461" s="115"/>
    </row>
    <row r="462" spans="5:6" s="11" customFormat="1" x14ac:dyDescent="0.25">
      <c r="E462" s="115"/>
      <c r="F462" s="115"/>
    </row>
    <row r="463" spans="5:6" s="11" customFormat="1" x14ac:dyDescent="0.25">
      <c r="E463" s="115"/>
      <c r="F463" s="115"/>
    </row>
    <row r="464" spans="5:6" s="11" customFormat="1" x14ac:dyDescent="0.25">
      <c r="E464" s="115"/>
      <c r="F464" s="115"/>
    </row>
    <row r="465" spans="5:6" s="11" customFormat="1" x14ac:dyDescent="0.25">
      <c r="E465" s="115"/>
      <c r="F465" s="115"/>
    </row>
    <row r="466" spans="5:6" s="11" customFormat="1" x14ac:dyDescent="0.25">
      <c r="E466" s="115"/>
      <c r="F466" s="115"/>
    </row>
    <row r="467" spans="5:6" s="11" customFormat="1" x14ac:dyDescent="0.25">
      <c r="E467" s="115"/>
      <c r="F467" s="115"/>
    </row>
    <row r="468" spans="5:6" s="11" customFormat="1" x14ac:dyDescent="0.25">
      <c r="E468" s="115"/>
      <c r="F468" s="115"/>
    </row>
    <row r="469" spans="5:6" s="11" customFormat="1" x14ac:dyDescent="0.25">
      <c r="E469" s="115"/>
      <c r="F469" s="115"/>
    </row>
    <row r="470" spans="5:6" s="11" customFormat="1" x14ac:dyDescent="0.25">
      <c r="E470" s="115"/>
      <c r="F470" s="115"/>
    </row>
    <row r="471" spans="5:6" s="11" customFormat="1" x14ac:dyDescent="0.25">
      <c r="E471" s="115"/>
      <c r="F471" s="115"/>
    </row>
    <row r="472" spans="5:6" s="11" customFormat="1" x14ac:dyDescent="0.25">
      <c r="E472" s="115"/>
      <c r="F472" s="115"/>
    </row>
    <row r="473" spans="5:6" s="11" customFormat="1" x14ac:dyDescent="0.25">
      <c r="E473" s="115"/>
      <c r="F473" s="115"/>
    </row>
    <row r="474" spans="5:6" s="11" customFormat="1" x14ac:dyDescent="0.25">
      <c r="E474" s="115"/>
      <c r="F474" s="115"/>
    </row>
    <row r="475" spans="5:6" s="11" customFormat="1" x14ac:dyDescent="0.25">
      <c r="E475" s="115"/>
      <c r="F475" s="115"/>
    </row>
    <row r="476" spans="5:6" s="11" customFormat="1" x14ac:dyDescent="0.25">
      <c r="E476" s="115"/>
      <c r="F476" s="115"/>
    </row>
    <row r="477" spans="5:6" s="11" customFormat="1" x14ac:dyDescent="0.25">
      <c r="E477" s="115"/>
      <c r="F477" s="115"/>
    </row>
    <row r="478" spans="5:6" s="11" customFormat="1" x14ac:dyDescent="0.25">
      <c r="E478" s="115"/>
      <c r="F478" s="115"/>
    </row>
    <row r="479" spans="5:6" s="11" customFormat="1" x14ac:dyDescent="0.25">
      <c r="E479" s="115"/>
      <c r="F479" s="115"/>
    </row>
    <row r="480" spans="5:6" s="11" customFormat="1" x14ac:dyDescent="0.25">
      <c r="E480" s="115"/>
      <c r="F480" s="115"/>
    </row>
    <row r="481" spans="5:6" s="11" customFormat="1" x14ac:dyDescent="0.25">
      <c r="E481" s="115"/>
      <c r="F481" s="115"/>
    </row>
    <row r="482" spans="5:6" s="11" customFormat="1" x14ac:dyDescent="0.25">
      <c r="E482" s="115"/>
      <c r="F482" s="115"/>
    </row>
    <row r="483" spans="5:6" s="11" customFormat="1" x14ac:dyDescent="0.25">
      <c r="E483" s="115"/>
      <c r="F483" s="115"/>
    </row>
    <row r="484" spans="5:6" s="11" customFormat="1" x14ac:dyDescent="0.25">
      <c r="E484" s="115"/>
      <c r="F484" s="115"/>
    </row>
    <row r="485" spans="5:6" s="11" customFormat="1" x14ac:dyDescent="0.25">
      <c r="E485" s="115"/>
      <c r="F485" s="115"/>
    </row>
    <row r="486" spans="5:6" s="11" customFormat="1" x14ac:dyDescent="0.25">
      <c r="E486" s="115"/>
      <c r="F486" s="115"/>
    </row>
    <row r="487" spans="5:6" s="11" customFormat="1" x14ac:dyDescent="0.25">
      <c r="E487" s="115"/>
      <c r="F487" s="115"/>
    </row>
    <row r="488" spans="5:6" s="11" customFormat="1" x14ac:dyDescent="0.25">
      <c r="E488" s="115"/>
      <c r="F488" s="115"/>
    </row>
    <row r="489" spans="5:6" s="11" customFormat="1" x14ac:dyDescent="0.25">
      <c r="E489" s="115"/>
      <c r="F489" s="115"/>
    </row>
    <row r="490" spans="5:6" s="11" customFormat="1" x14ac:dyDescent="0.25">
      <c r="E490" s="115"/>
      <c r="F490" s="115"/>
    </row>
    <row r="491" spans="5:6" s="11" customFormat="1" x14ac:dyDescent="0.25">
      <c r="E491" s="115"/>
      <c r="F491" s="115"/>
    </row>
    <row r="492" spans="5:6" s="11" customFormat="1" x14ac:dyDescent="0.25">
      <c r="E492" s="115"/>
      <c r="F492" s="115"/>
    </row>
    <row r="493" spans="5:6" s="11" customFormat="1" x14ac:dyDescent="0.25">
      <c r="E493" s="115"/>
      <c r="F493" s="115"/>
    </row>
    <row r="494" spans="5:6" s="11" customFormat="1" x14ac:dyDescent="0.25">
      <c r="E494" s="115"/>
      <c r="F494" s="115"/>
    </row>
    <row r="495" spans="5:6" s="11" customFormat="1" x14ac:dyDescent="0.25">
      <c r="E495" s="115"/>
      <c r="F495" s="115"/>
    </row>
    <row r="496" spans="5:6" s="11" customFormat="1" x14ac:dyDescent="0.25">
      <c r="E496" s="115"/>
      <c r="F496" s="115"/>
    </row>
    <row r="497" spans="5:6" s="11" customFormat="1" x14ac:dyDescent="0.25">
      <c r="E497" s="115"/>
      <c r="F497" s="115"/>
    </row>
    <row r="498" spans="5:6" s="11" customFormat="1" x14ac:dyDescent="0.25">
      <c r="E498" s="115"/>
      <c r="F498" s="115"/>
    </row>
    <row r="499" spans="5:6" s="11" customFormat="1" x14ac:dyDescent="0.25">
      <c r="E499" s="115"/>
      <c r="F499" s="115"/>
    </row>
    <row r="500" spans="5:6" s="11" customFormat="1" x14ac:dyDescent="0.25">
      <c r="E500" s="115"/>
      <c r="F500" s="115"/>
    </row>
    <row r="501" spans="5:6" s="11" customFormat="1" x14ac:dyDescent="0.25">
      <c r="E501" s="115"/>
      <c r="F501" s="115"/>
    </row>
    <row r="502" spans="5:6" s="11" customFormat="1" x14ac:dyDescent="0.25">
      <c r="E502" s="115"/>
      <c r="F502" s="115"/>
    </row>
    <row r="503" spans="5:6" s="11" customFormat="1" x14ac:dyDescent="0.25">
      <c r="E503" s="115"/>
      <c r="F503" s="115"/>
    </row>
    <row r="504" spans="5:6" s="11" customFormat="1" x14ac:dyDescent="0.25">
      <c r="E504" s="115"/>
      <c r="F504" s="115"/>
    </row>
    <row r="505" spans="5:6" s="11" customFormat="1" x14ac:dyDescent="0.25">
      <c r="E505" s="115"/>
      <c r="F505" s="115"/>
    </row>
    <row r="506" spans="5:6" s="11" customFormat="1" x14ac:dyDescent="0.25">
      <c r="E506" s="115"/>
      <c r="F506" s="115"/>
    </row>
    <row r="507" spans="5:6" s="11" customFormat="1" x14ac:dyDescent="0.25">
      <c r="E507" s="115"/>
      <c r="F507" s="115"/>
    </row>
    <row r="508" spans="5:6" s="11" customFormat="1" x14ac:dyDescent="0.25">
      <c r="E508" s="115"/>
      <c r="F508" s="115"/>
    </row>
    <row r="509" spans="5:6" s="11" customFormat="1" x14ac:dyDescent="0.25">
      <c r="E509" s="115"/>
      <c r="F509" s="115"/>
    </row>
    <row r="510" spans="5:6" s="11" customFormat="1" x14ac:dyDescent="0.25">
      <c r="E510" s="115"/>
      <c r="F510" s="115"/>
    </row>
    <row r="511" spans="5:6" s="11" customFormat="1" x14ac:dyDescent="0.25">
      <c r="E511" s="115"/>
      <c r="F511" s="115"/>
    </row>
    <row r="512" spans="5:6" s="11" customFormat="1" x14ac:dyDescent="0.25">
      <c r="E512" s="115"/>
      <c r="F512" s="115"/>
    </row>
    <row r="513" spans="5:6" s="11" customFormat="1" x14ac:dyDescent="0.25">
      <c r="E513" s="115"/>
      <c r="F513" s="115"/>
    </row>
    <row r="514" spans="5:6" s="11" customFormat="1" x14ac:dyDescent="0.25">
      <c r="E514" s="115"/>
      <c r="F514" s="115"/>
    </row>
    <row r="515" spans="5:6" s="11" customFormat="1" x14ac:dyDescent="0.25">
      <c r="E515" s="115"/>
      <c r="F515" s="115"/>
    </row>
    <row r="516" spans="5:6" s="11" customFormat="1" x14ac:dyDescent="0.25">
      <c r="E516" s="115"/>
      <c r="F516" s="115"/>
    </row>
    <row r="517" spans="5:6" s="11" customFormat="1" x14ac:dyDescent="0.25">
      <c r="E517" s="115"/>
      <c r="F517" s="115"/>
    </row>
    <row r="518" spans="5:6" s="11" customFormat="1" x14ac:dyDescent="0.25">
      <c r="E518" s="115"/>
      <c r="F518" s="115"/>
    </row>
    <row r="519" spans="5:6" s="11" customFormat="1" x14ac:dyDescent="0.25">
      <c r="E519" s="115"/>
      <c r="F519" s="115"/>
    </row>
    <row r="520" spans="5:6" s="11" customFormat="1" x14ac:dyDescent="0.25">
      <c r="E520" s="115"/>
      <c r="F520" s="115"/>
    </row>
    <row r="521" spans="5:6" s="11" customFormat="1" x14ac:dyDescent="0.25">
      <c r="E521" s="115"/>
      <c r="F521" s="115"/>
    </row>
    <row r="522" spans="5:6" s="11" customFormat="1" x14ac:dyDescent="0.25">
      <c r="E522" s="115"/>
      <c r="F522" s="115"/>
    </row>
    <row r="523" spans="5:6" s="11" customFormat="1" x14ac:dyDescent="0.25">
      <c r="E523" s="115"/>
      <c r="F523" s="115"/>
    </row>
    <row r="524" spans="5:6" s="11" customFormat="1" x14ac:dyDescent="0.25">
      <c r="E524" s="115"/>
      <c r="F524" s="115"/>
    </row>
    <row r="525" spans="5:6" s="11" customFormat="1" x14ac:dyDescent="0.25">
      <c r="E525" s="115"/>
      <c r="F525" s="115"/>
    </row>
    <row r="526" spans="5:6" s="11" customFormat="1" x14ac:dyDescent="0.25">
      <c r="E526" s="115"/>
      <c r="F526" s="115"/>
    </row>
    <row r="527" spans="5:6" s="11" customFormat="1" x14ac:dyDescent="0.25">
      <c r="E527" s="115"/>
      <c r="F527" s="115"/>
    </row>
    <row r="528" spans="5:6" s="11" customFormat="1" x14ac:dyDescent="0.25">
      <c r="E528" s="115"/>
      <c r="F528" s="115"/>
    </row>
    <row r="529" spans="5:6" s="11" customFormat="1" x14ac:dyDescent="0.25">
      <c r="E529" s="115"/>
      <c r="F529" s="115"/>
    </row>
    <row r="530" spans="5:6" s="11" customFormat="1" x14ac:dyDescent="0.25">
      <c r="E530" s="115"/>
      <c r="F530" s="115"/>
    </row>
    <row r="531" spans="5:6" s="11" customFormat="1" x14ac:dyDescent="0.25">
      <c r="E531" s="115"/>
      <c r="F531" s="115"/>
    </row>
    <row r="532" spans="5:6" s="11" customFormat="1" x14ac:dyDescent="0.25">
      <c r="E532" s="115"/>
      <c r="F532" s="115"/>
    </row>
    <row r="533" spans="5:6" s="11" customFormat="1" x14ac:dyDescent="0.25">
      <c r="E533" s="115"/>
      <c r="F533" s="115"/>
    </row>
    <row r="534" spans="5:6" s="11" customFormat="1" x14ac:dyDescent="0.25">
      <c r="E534" s="115"/>
      <c r="F534" s="115"/>
    </row>
    <row r="535" spans="5:6" s="11" customFormat="1" x14ac:dyDescent="0.25">
      <c r="E535" s="115"/>
      <c r="F535" s="115"/>
    </row>
    <row r="536" spans="5:6" s="11" customFormat="1" x14ac:dyDescent="0.25">
      <c r="E536" s="115"/>
      <c r="F536" s="115"/>
    </row>
    <row r="537" spans="5:6" s="11" customFormat="1" x14ac:dyDescent="0.25">
      <c r="E537" s="115"/>
      <c r="F537" s="115"/>
    </row>
    <row r="538" spans="5:6" s="11" customFormat="1" x14ac:dyDescent="0.25">
      <c r="E538" s="115"/>
      <c r="F538" s="115"/>
    </row>
    <row r="539" spans="5:6" s="11" customFormat="1" x14ac:dyDescent="0.25">
      <c r="E539" s="115"/>
      <c r="F539" s="115"/>
    </row>
    <row r="540" spans="5:6" s="11" customFormat="1" x14ac:dyDescent="0.25">
      <c r="E540" s="115"/>
      <c r="F540" s="115"/>
    </row>
    <row r="541" spans="5:6" s="11" customFormat="1" x14ac:dyDescent="0.25">
      <c r="E541" s="115"/>
      <c r="F541" s="115"/>
    </row>
    <row r="542" spans="5:6" s="11" customFormat="1" x14ac:dyDescent="0.25">
      <c r="E542" s="115"/>
      <c r="F542" s="115"/>
    </row>
    <row r="543" spans="5:6" s="11" customFormat="1" x14ac:dyDescent="0.25">
      <c r="E543" s="115"/>
      <c r="F543" s="115"/>
    </row>
    <row r="544" spans="5:6" s="11" customFormat="1" x14ac:dyDescent="0.25">
      <c r="E544" s="115"/>
      <c r="F544" s="115"/>
    </row>
    <row r="545" spans="5:6" s="11" customFormat="1" x14ac:dyDescent="0.25">
      <c r="E545" s="115"/>
      <c r="F545" s="115"/>
    </row>
    <row r="546" spans="5:6" s="11" customFormat="1" x14ac:dyDescent="0.25">
      <c r="E546" s="115"/>
      <c r="F546" s="115"/>
    </row>
    <row r="547" spans="5:6" s="11" customFormat="1" x14ac:dyDescent="0.25">
      <c r="E547" s="115"/>
      <c r="F547" s="115"/>
    </row>
    <row r="548" spans="5:6" s="11" customFormat="1" x14ac:dyDescent="0.25">
      <c r="E548" s="115"/>
      <c r="F548" s="115"/>
    </row>
    <row r="549" spans="5:6" s="11" customFormat="1" x14ac:dyDescent="0.25">
      <c r="E549" s="115"/>
      <c r="F549" s="115"/>
    </row>
    <row r="550" spans="5:6" s="11" customFormat="1" x14ac:dyDescent="0.25">
      <c r="E550" s="115"/>
      <c r="F550" s="115"/>
    </row>
    <row r="551" spans="5:6" s="11" customFormat="1" x14ac:dyDescent="0.25">
      <c r="E551" s="115"/>
      <c r="F551" s="115"/>
    </row>
    <row r="552" spans="5:6" s="11" customFormat="1" x14ac:dyDescent="0.25">
      <c r="E552" s="115"/>
      <c r="F552" s="115"/>
    </row>
    <row r="553" spans="5:6" s="11" customFormat="1" x14ac:dyDescent="0.25">
      <c r="E553" s="115"/>
      <c r="F553" s="115"/>
    </row>
    <row r="554" spans="5:6" s="11" customFormat="1" x14ac:dyDescent="0.25">
      <c r="E554" s="115"/>
      <c r="F554" s="115"/>
    </row>
    <row r="555" spans="5:6" s="11" customFormat="1" x14ac:dyDescent="0.25">
      <c r="E555" s="115"/>
      <c r="F555" s="115"/>
    </row>
    <row r="556" spans="5:6" s="11" customFormat="1" x14ac:dyDescent="0.25">
      <c r="E556" s="115"/>
      <c r="F556" s="115"/>
    </row>
    <row r="557" spans="5:6" s="11" customFormat="1" x14ac:dyDescent="0.25">
      <c r="E557" s="115"/>
      <c r="F557" s="115"/>
    </row>
    <row r="558" spans="5:6" s="11" customFormat="1" x14ac:dyDescent="0.25">
      <c r="E558" s="115"/>
      <c r="F558" s="115"/>
    </row>
    <row r="559" spans="5:6" s="11" customFormat="1" x14ac:dyDescent="0.25">
      <c r="E559" s="115"/>
      <c r="F559" s="115"/>
    </row>
    <row r="560" spans="5:6" s="11" customFormat="1" x14ac:dyDescent="0.25">
      <c r="E560" s="115"/>
      <c r="F560" s="115"/>
    </row>
    <row r="561" spans="5:6" s="11" customFormat="1" x14ac:dyDescent="0.25">
      <c r="E561" s="115"/>
      <c r="F561" s="115"/>
    </row>
    <row r="562" spans="5:6" s="11" customFormat="1" x14ac:dyDescent="0.25">
      <c r="E562" s="115"/>
      <c r="F562" s="115"/>
    </row>
    <row r="563" spans="5:6" s="11" customFormat="1" x14ac:dyDescent="0.25">
      <c r="E563" s="115"/>
      <c r="F563" s="115"/>
    </row>
    <row r="564" spans="5:6" s="11" customFormat="1" x14ac:dyDescent="0.25">
      <c r="E564" s="115"/>
      <c r="F564" s="115"/>
    </row>
    <row r="565" spans="5:6" s="11" customFormat="1" x14ac:dyDescent="0.25">
      <c r="E565" s="115"/>
      <c r="F565" s="115"/>
    </row>
    <row r="566" spans="5:6" s="11" customFormat="1" x14ac:dyDescent="0.25">
      <c r="E566" s="115"/>
      <c r="F566" s="115"/>
    </row>
    <row r="567" spans="5:6" s="11" customFormat="1" x14ac:dyDescent="0.25">
      <c r="E567" s="115"/>
      <c r="F567" s="115"/>
    </row>
    <row r="568" spans="5:6" s="11" customFormat="1" x14ac:dyDescent="0.25">
      <c r="E568" s="115"/>
      <c r="F568" s="115"/>
    </row>
    <row r="569" spans="5:6" s="11" customFormat="1" x14ac:dyDescent="0.25">
      <c r="E569" s="115"/>
      <c r="F569" s="115"/>
    </row>
    <row r="570" spans="5:6" s="11" customFormat="1" x14ac:dyDescent="0.25">
      <c r="E570" s="115"/>
      <c r="F570" s="115"/>
    </row>
    <row r="571" spans="5:6" s="11" customFormat="1" x14ac:dyDescent="0.25">
      <c r="E571" s="115"/>
      <c r="F571" s="115"/>
    </row>
    <row r="572" spans="5:6" s="11" customFormat="1" x14ac:dyDescent="0.25">
      <c r="E572" s="115"/>
      <c r="F572" s="115"/>
    </row>
    <row r="573" spans="5:6" s="11" customFormat="1" x14ac:dyDescent="0.25">
      <c r="E573" s="115"/>
      <c r="F573" s="115"/>
    </row>
    <row r="574" spans="5:6" s="11" customFormat="1" x14ac:dyDescent="0.25">
      <c r="E574" s="115"/>
      <c r="F574" s="115"/>
    </row>
    <row r="575" spans="5:6" s="11" customFormat="1" x14ac:dyDescent="0.25">
      <c r="E575" s="115"/>
      <c r="F575" s="115"/>
    </row>
    <row r="576" spans="5:6" s="11" customFormat="1" x14ac:dyDescent="0.25">
      <c r="E576" s="115"/>
      <c r="F576" s="115"/>
    </row>
    <row r="577" spans="5:6" s="11" customFormat="1" x14ac:dyDescent="0.25">
      <c r="E577" s="115"/>
      <c r="F577" s="115"/>
    </row>
    <row r="578" spans="5:6" s="11" customFormat="1" x14ac:dyDescent="0.25">
      <c r="E578" s="115"/>
      <c r="F578" s="115"/>
    </row>
    <row r="579" spans="5:6" s="11" customFormat="1" x14ac:dyDescent="0.25">
      <c r="E579" s="115"/>
      <c r="F579" s="115"/>
    </row>
    <row r="580" spans="5:6" s="11" customFormat="1" x14ac:dyDescent="0.25">
      <c r="E580" s="115"/>
      <c r="F580" s="115"/>
    </row>
    <row r="581" spans="5:6" s="11" customFormat="1" x14ac:dyDescent="0.25">
      <c r="E581" s="115"/>
      <c r="F581" s="115"/>
    </row>
    <row r="582" spans="5:6" s="11" customFormat="1" x14ac:dyDescent="0.25">
      <c r="E582" s="115"/>
      <c r="F582" s="115"/>
    </row>
    <row r="583" spans="5:6" s="11" customFormat="1" x14ac:dyDescent="0.25">
      <c r="E583" s="115"/>
      <c r="F583" s="115"/>
    </row>
    <row r="584" spans="5:6" s="11" customFormat="1" x14ac:dyDescent="0.25">
      <c r="E584" s="115"/>
      <c r="F584" s="115"/>
    </row>
    <row r="585" spans="5:6" s="11" customFormat="1" x14ac:dyDescent="0.25">
      <c r="E585" s="115"/>
      <c r="F585" s="115"/>
    </row>
    <row r="586" spans="5:6" s="11" customFormat="1" x14ac:dyDescent="0.25">
      <c r="E586" s="115"/>
      <c r="F586" s="115"/>
    </row>
    <row r="587" spans="5:6" s="11" customFormat="1" x14ac:dyDescent="0.25">
      <c r="E587" s="115"/>
      <c r="F587" s="115"/>
    </row>
    <row r="588" spans="5:6" s="11" customFormat="1" x14ac:dyDescent="0.25">
      <c r="E588" s="115"/>
      <c r="F588" s="115"/>
    </row>
    <row r="589" spans="5:6" s="11" customFormat="1" x14ac:dyDescent="0.25">
      <c r="E589" s="115"/>
      <c r="F589" s="115"/>
    </row>
    <row r="590" spans="5:6" s="11" customFormat="1" x14ac:dyDescent="0.25">
      <c r="E590" s="115"/>
      <c r="F590" s="115"/>
    </row>
    <row r="591" spans="5:6" s="11" customFormat="1" x14ac:dyDescent="0.25">
      <c r="E591" s="115"/>
      <c r="F591" s="115"/>
    </row>
    <row r="592" spans="5:6" s="11" customFormat="1" x14ac:dyDescent="0.25">
      <c r="E592" s="115"/>
      <c r="F592" s="115"/>
    </row>
    <row r="593" spans="5:6" s="11" customFormat="1" x14ac:dyDescent="0.25">
      <c r="E593" s="115"/>
      <c r="F593" s="115"/>
    </row>
    <row r="594" spans="5:6" s="11" customFormat="1" x14ac:dyDescent="0.25">
      <c r="E594" s="115"/>
      <c r="F594" s="115"/>
    </row>
    <row r="595" spans="5:6" s="11" customFormat="1" x14ac:dyDescent="0.25">
      <c r="E595" s="115"/>
      <c r="F595" s="115"/>
    </row>
    <row r="596" spans="5:6" s="11" customFormat="1" x14ac:dyDescent="0.25">
      <c r="E596" s="115"/>
      <c r="F596" s="115"/>
    </row>
    <row r="597" spans="5:6" s="11" customFormat="1" x14ac:dyDescent="0.25">
      <c r="E597" s="115"/>
      <c r="F597" s="115"/>
    </row>
    <row r="598" spans="5:6" s="11" customFormat="1" x14ac:dyDescent="0.25">
      <c r="E598" s="115"/>
      <c r="F598" s="115"/>
    </row>
    <row r="599" spans="5:6" s="11" customFormat="1" x14ac:dyDescent="0.25">
      <c r="E599" s="115"/>
      <c r="F599" s="115"/>
    </row>
    <row r="600" spans="5:6" s="11" customFormat="1" x14ac:dyDescent="0.25">
      <c r="E600" s="115"/>
      <c r="F600" s="115"/>
    </row>
    <row r="601" spans="5:6" s="11" customFormat="1" x14ac:dyDescent="0.25">
      <c r="E601" s="115"/>
      <c r="F601" s="115"/>
    </row>
    <row r="602" spans="5:6" s="11" customFormat="1" x14ac:dyDescent="0.25">
      <c r="E602" s="115"/>
      <c r="F602" s="115"/>
    </row>
    <row r="603" spans="5:6" s="11" customFormat="1" x14ac:dyDescent="0.25">
      <c r="E603" s="115"/>
      <c r="F603" s="115"/>
    </row>
    <row r="604" spans="5:6" s="11" customFormat="1" x14ac:dyDescent="0.25">
      <c r="E604" s="115"/>
      <c r="F604" s="115"/>
    </row>
    <row r="605" spans="5:6" s="11" customFormat="1" x14ac:dyDescent="0.25">
      <c r="E605" s="115"/>
      <c r="F605" s="115"/>
    </row>
    <row r="606" spans="5:6" s="11" customFormat="1" x14ac:dyDescent="0.25">
      <c r="E606" s="115"/>
      <c r="F606" s="115"/>
    </row>
    <row r="607" spans="5:6" s="11" customFormat="1" x14ac:dyDescent="0.25">
      <c r="E607" s="115"/>
      <c r="F607" s="115"/>
    </row>
    <row r="608" spans="5:6" s="11" customFormat="1" x14ac:dyDescent="0.25">
      <c r="E608" s="115"/>
      <c r="F608" s="115"/>
    </row>
    <row r="609" spans="5:6" s="11" customFormat="1" x14ac:dyDescent="0.25">
      <c r="E609" s="115"/>
      <c r="F609" s="115"/>
    </row>
    <row r="610" spans="5:6" s="11" customFormat="1" x14ac:dyDescent="0.25">
      <c r="E610" s="115"/>
      <c r="F610" s="115"/>
    </row>
    <row r="611" spans="5:6" s="11" customFormat="1" x14ac:dyDescent="0.25">
      <c r="E611" s="115"/>
      <c r="F611" s="115"/>
    </row>
    <row r="612" spans="5:6" s="11" customFormat="1" x14ac:dyDescent="0.25">
      <c r="E612" s="115"/>
      <c r="F612" s="115"/>
    </row>
    <row r="613" spans="5:6" s="11" customFormat="1" x14ac:dyDescent="0.25">
      <c r="E613" s="115"/>
      <c r="F613" s="115"/>
    </row>
    <row r="614" spans="5:6" s="11" customFormat="1" x14ac:dyDescent="0.25">
      <c r="E614" s="115"/>
      <c r="F614" s="115"/>
    </row>
    <row r="615" spans="5:6" s="11" customFormat="1" x14ac:dyDescent="0.25">
      <c r="E615" s="115"/>
      <c r="F615" s="115"/>
    </row>
    <row r="616" spans="5:6" s="11" customFormat="1" x14ac:dyDescent="0.25">
      <c r="E616" s="115"/>
      <c r="F616" s="115"/>
    </row>
    <row r="617" spans="5:6" s="11" customFormat="1" x14ac:dyDescent="0.25">
      <c r="E617" s="115"/>
      <c r="F617" s="115"/>
    </row>
    <row r="618" spans="5:6" s="11" customFormat="1" x14ac:dyDescent="0.25">
      <c r="E618" s="115"/>
      <c r="F618" s="115"/>
    </row>
    <row r="619" spans="5:6" s="11" customFormat="1" x14ac:dyDescent="0.25">
      <c r="E619" s="115"/>
      <c r="F619" s="115"/>
    </row>
    <row r="620" spans="5:6" s="11" customFormat="1" x14ac:dyDescent="0.25">
      <c r="E620" s="115"/>
      <c r="F620" s="115"/>
    </row>
    <row r="621" spans="5:6" s="11" customFormat="1" x14ac:dyDescent="0.25">
      <c r="E621" s="115"/>
      <c r="F621" s="115"/>
    </row>
    <row r="622" spans="5:6" s="11" customFormat="1" x14ac:dyDescent="0.25">
      <c r="E622" s="115"/>
      <c r="F622" s="115"/>
    </row>
    <row r="623" spans="5:6" s="11" customFormat="1" x14ac:dyDescent="0.25">
      <c r="E623" s="115"/>
      <c r="F623" s="115"/>
    </row>
    <row r="624" spans="5:6" s="11" customFormat="1" x14ac:dyDescent="0.25">
      <c r="E624" s="115"/>
      <c r="F624" s="115"/>
    </row>
    <row r="625" spans="5:6" s="11" customFormat="1" x14ac:dyDescent="0.25">
      <c r="E625" s="115"/>
      <c r="F625" s="115"/>
    </row>
    <row r="626" spans="5:6" s="11" customFormat="1" x14ac:dyDescent="0.25">
      <c r="E626" s="115"/>
      <c r="F626" s="115"/>
    </row>
    <row r="627" spans="5:6" s="11" customFormat="1" x14ac:dyDescent="0.25">
      <c r="E627" s="115"/>
      <c r="F627" s="115"/>
    </row>
    <row r="628" spans="5:6" s="11" customFormat="1" x14ac:dyDescent="0.25">
      <c r="E628" s="115"/>
      <c r="F628" s="115"/>
    </row>
    <row r="629" spans="5:6" s="11" customFormat="1" x14ac:dyDescent="0.25">
      <c r="E629" s="115"/>
      <c r="F629" s="115"/>
    </row>
    <row r="630" spans="5:6" s="11" customFormat="1" x14ac:dyDescent="0.25">
      <c r="E630" s="115"/>
      <c r="F630" s="115"/>
    </row>
    <row r="631" spans="5:6" s="11" customFormat="1" x14ac:dyDescent="0.25">
      <c r="E631" s="115"/>
      <c r="F631" s="115"/>
    </row>
    <row r="632" spans="5:6" s="11" customFormat="1" x14ac:dyDescent="0.25">
      <c r="E632" s="115"/>
      <c r="F632" s="115"/>
    </row>
    <row r="633" spans="5:6" s="11" customFormat="1" x14ac:dyDescent="0.25">
      <c r="E633" s="115"/>
      <c r="F633" s="115"/>
    </row>
    <row r="634" spans="5:6" s="11" customFormat="1" x14ac:dyDescent="0.25">
      <c r="E634" s="115"/>
      <c r="F634" s="115"/>
    </row>
    <row r="635" spans="5:6" s="11" customFormat="1" x14ac:dyDescent="0.25">
      <c r="E635" s="115"/>
      <c r="F635" s="115"/>
    </row>
    <row r="636" spans="5:6" s="11" customFormat="1" x14ac:dyDescent="0.25">
      <c r="E636" s="115"/>
      <c r="F636" s="115"/>
    </row>
    <row r="637" spans="5:6" s="11" customFormat="1" x14ac:dyDescent="0.25">
      <c r="E637" s="115"/>
      <c r="F637" s="115"/>
    </row>
    <row r="638" spans="5:6" s="11" customFormat="1" x14ac:dyDescent="0.25">
      <c r="E638" s="115"/>
      <c r="F638" s="115"/>
    </row>
    <row r="639" spans="5:6" s="11" customFormat="1" x14ac:dyDescent="0.25">
      <c r="E639" s="115"/>
      <c r="F639" s="115"/>
    </row>
    <row r="640" spans="5:6" s="11" customFormat="1" x14ac:dyDescent="0.25">
      <c r="E640" s="115"/>
      <c r="F640" s="115"/>
    </row>
    <row r="641" spans="5:6" s="11" customFormat="1" x14ac:dyDescent="0.25">
      <c r="E641" s="115"/>
      <c r="F641" s="115"/>
    </row>
    <row r="642" spans="5:6" s="11" customFormat="1" x14ac:dyDescent="0.25">
      <c r="E642" s="115"/>
      <c r="F642" s="115"/>
    </row>
    <row r="643" spans="5:6" s="11" customFormat="1" x14ac:dyDescent="0.25">
      <c r="E643" s="115"/>
      <c r="F643" s="115"/>
    </row>
    <row r="644" spans="5:6" s="11" customFormat="1" x14ac:dyDescent="0.25">
      <c r="E644" s="115"/>
      <c r="F644" s="115"/>
    </row>
    <row r="645" spans="5:6" s="11" customFormat="1" x14ac:dyDescent="0.25">
      <c r="E645" s="115"/>
      <c r="F645" s="115"/>
    </row>
    <row r="646" spans="5:6" s="11" customFormat="1" x14ac:dyDescent="0.25">
      <c r="E646" s="115"/>
      <c r="F646" s="115"/>
    </row>
    <row r="647" spans="5:6" s="11" customFormat="1" x14ac:dyDescent="0.25">
      <c r="E647" s="115"/>
      <c r="F647" s="115"/>
    </row>
    <row r="648" spans="5:6" s="11" customFormat="1" x14ac:dyDescent="0.25">
      <c r="E648" s="115"/>
      <c r="F648" s="115"/>
    </row>
    <row r="649" spans="5:6" s="11" customFormat="1" x14ac:dyDescent="0.25">
      <c r="E649" s="115"/>
      <c r="F649" s="115"/>
    </row>
    <row r="650" spans="5:6" s="11" customFormat="1" x14ac:dyDescent="0.25">
      <c r="E650" s="115"/>
      <c r="F650" s="115"/>
    </row>
    <row r="651" spans="5:6" s="11" customFormat="1" x14ac:dyDescent="0.25">
      <c r="E651" s="115"/>
      <c r="F651" s="115"/>
    </row>
    <row r="652" spans="5:6" s="11" customFormat="1" x14ac:dyDescent="0.25">
      <c r="E652" s="115"/>
      <c r="F652" s="115"/>
    </row>
    <row r="653" spans="5:6" s="11" customFormat="1" x14ac:dyDescent="0.25">
      <c r="E653" s="115"/>
      <c r="F653" s="115"/>
    </row>
    <row r="654" spans="5:6" s="11" customFormat="1" x14ac:dyDescent="0.25">
      <c r="E654" s="115"/>
      <c r="F654" s="115"/>
    </row>
    <row r="655" spans="5:6" s="11" customFormat="1" x14ac:dyDescent="0.25">
      <c r="E655" s="115"/>
      <c r="F655" s="115"/>
    </row>
    <row r="656" spans="5:6" s="11" customFormat="1" x14ac:dyDescent="0.25">
      <c r="E656" s="115"/>
      <c r="F656" s="115"/>
    </row>
    <row r="657" spans="5:6" s="11" customFormat="1" x14ac:dyDescent="0.25">
      <c r="E657" s="115"/>
      <c r="F657" s="115"/>
    </row>
    <row r="658" spans="5:6" s="11" customFormat="1" x14ac:dyDescent="0.25">
      <c r="E658" s="115"/>
      <c r="F658" s="115"/>
    </row>
    <row r="659" spans="5:6" s="11" customFormat="1" x14ac:dyDescent="0.25">
      <c r="E659" s="115"/>
      <c r="F659" s="115"/>
    </row>
    <row r="660" spans="5:6" s="11" customFormat="1" x14ac:dyDescent="0.25">
      <c r="E660" s="115"/>
      <c r="F660" s="115"/>
    </row>
    <row r="661" spans="5:6" s="11" customFormat="1" x14ac:dyDescent="0.25">
      <c r="E661" s="115"/>
      <c r="F661" s="115"/>
    </row>
    <row r="662" spans="5:6" s="11" customFormat="1" x14ac:dyDescent="0.25">
      <c r="E662" s="115"/>
      <c r="F662" s="115"/>
    </row>
    <row r="663" spans="5:6" s="11" customFormat="1" x14ac:dyDescent="0.25">
      <c r="E663" s="115"/>
      <c r="F663" s="115"/>
    </row>
    <row r="664" spans="5:6" s="11" customFormat="1" x14ac:dyDescent="0.25">
      <c r="E664" s="115"/>
      <c r="F664" s="115"/>
    </row>
    <row r="665" spans="5:6" s="11" customFormat="1" x14ac:dyDescent="0.25">
      <c r="E665" s="115"/>
      <c r="F665" s="115"/>
    </row>
    <row r="666" spans="5:6" s="11" customFormat="1" x14ac:dyDescent="0.25">
      <c r="E666" s="115"/>
      <c r="F666" s="115"/>
    </row>
    <row r="667" spans="5:6" s="11" customFormat="1" x14ac:dyDescent="0.25">
      <c r="E667" s="115"/>
      <c r="F667" s="115"/>
    </row>
    <row r="668" spans="5:6" s="11" customFormat="1" x14ac:dyDescent="0.25">
      <c r="E668" s="115"/>
      <c r="F668" s="115"/>
    </row>
    <row r="669" spans="5:6" s="11" customFormat="1" x14ac:dyDescent="0.25">
      <c r="E669" s="115"/>
      <c r="F669" s="115"/>
    </row>
    <row r="670" spans="5:6" s="11" customFormat="1" x14ac:dyDescent="0.25">
      <c r="E670" s="115"/>
      <c r="F670" s="115"/>
    </row>
    <row r="671" spans="5:6" s="11" customFormat="1" x14ac:dyDescent="0.25">
      <c r="E671" s="115"/>
      <c r="F671" s="115"/>
    </row>
    <row r="672" spans="5:6" s="11" customFormat="1" x14ac:dyDescent="0.25">
      <c r="E672" s="115"/>
      <c r="F672" s="115"/>
    </row>
    <row r="673" spans="5:6" s="11" customFormat="1" x14ac:dyDescent="0.25">
      <c r="E673" s="115"/>
      <c r="F673" s="115"/>
    </row>
    <row r="674" spans="5:6" s="11" customFormat="1" x14ac:dyDescent="0.25">
      <c r="E674" s="115"/>
      <c r="F674" s="115"/>
    </row>
    <row r="675" spans="5:6" s="11" customFormat="1" x14ac:dyDescent="0.25">
      <c r="E675" s="115"/>
      <c r="F675" s="115"/>
    </row>
    <row r="676" spans="5:6" s="11" customFormat="1" x14ac:dyDescent="0.25">
      <c r="E676" s="115"/>
      <c r="F676" s="115"/>
    </row>
    <row r="677" spans="5:6" s="11" customFormat="1" x14ac:dyDescent="0.25">
      <c r="E677" s="115"/>
      <c r="F677" s="115"/>
    </row>
    <row r="678" spans="5:6" s="11" customFormat="1" x14ac:dyDescent="0.25">
      <c r="E678" s="115"/>
      <c r="F678" s="115"/>
    </row>
    <row r="679" spans="5:6" s="11" customFormat="1" x14ac:dyDescent="0.25">
      <c r="E679" s="115"/>
      <c r="F679" s="115"/>
    </row>
    <row r="680" spans="5:6" s="11" customFormat="1" x14ac:dyDescent="0.25">
      <c r="E680" s="115"/>
      <c r="F680" s="115"/>
    </row>
    <row r="681" spans="5:6" s="11" customFormat="1" x14ac:dyDescent="0.25">
      <c r="E681" s="115"/>
      <c r="F681" s="115"/>
    </row>
    <row r="682" spans="5:6" s="11" customFormat="1" x14ac:dyDescent="0.25">
      <c r="E682" s="115"/>
      <c r="F682" s="115"/>
    </row>
    <row r="683" spans="5:6" s="11" customFormat="1" x14ac:dyDescent="0.25">
      <c r="E683" s="115"/>
      <c r="F683" s="115"/>
    </row>
    <row r="684" spans="5:6" s="11" customFormat="1" x14ac:dyDescent="0.25">
      <c r="E684" s="115"/>
      <c r="F684" s="115"/>
    </row>
    <row r="685" spans="5:6" s="11" customFormat="1" x14ac:dyDescent="0.25">
      <c r="E685" s="115"/>
      <c r="F685" s="115"/>
    </row>
    <row r="686" spans="5:6" s="11" customFormat="1" x14ac:dyDescent="0.25">
      <c r="E686" s="115"/>
      <c r="F686" s="115"/>
    </row>
    <row r="687" spans="5:6" s="11" customFormat="1" x14ac:dyDescent="0.25">
      <c r="E687" s="115"/>
      <c r="F687" s="115"/>
    </row>
    <row r="688" spans="5:6" s="11" customFormat="1" x14ac:dyDescent="0.25">
      <c r="E688" s="115"/>
      <c r="F688" s="115"/>
    </row>
    <row r="689" spans="5:6" s="11" customFormat="1" x14ac:dyDescent="0.25">
      <c r="E689" s="115"/>
      <c r="F689" s="115"/>
    </row>
    <row r="690" spans="5:6" s="11" customFormat="1" x14ac:dyDescent="0.25">
      <c r="E690" s="115"/>
      <c r="F690" s="115"/>
    </row>
    <row r="691" spans="5:6" s="11" customFormat="1" x14ac:dyDescent="0.25">
      <c r="E691" s="115"/>
      <c r="F691" s="115"/>
    </row>
    <row r="692" spans="5:6" s="11" customFormat="1" x14ac:dyDescent="0.25">
      <c r="E692" s="115"/>
      <c r="F692" s="115"/>
    </row>
    <row r="693" spans="5:6" s="11" customFormat="1" x14ac:dyDescent="0.25">
      <c r="E693" s="115"/>
      <c r="F693" s="115"/>
    </row>
    <row r="694" spans="5:6" s="11" customFormat="1" x14ac:dyDescent="0.25">
      <c r="E694" s="115"/>
      <c r="F694" s="115"/>
    </row>
    <row r="695" spans="5:6" s="11" customFormat="1" x14ac:dyDescent="0.25">
      <c r="E695" s="115"/>
      <c r="F695" s="115"/>
    </row>
    <row r="696" spans="5:6" s="11" customFormat="1" x14ac:dyDescent="0.25">
      <c r="E696" s="115"/>
      <c r="F696" s="115"/>
    </row>
    <row r="697" spans="5:6" s="11" customFormat="1" x14ac:dyDescent="0.25">
      <c r="E697" s="115"/>
      <c r="F697" s="115"/>
    </row>
    <row r="698" spans="5:6" s="11" customFormat="1" x14ac:dyDescent="0.25">
      <c r="E698" s="115"/>
      <c r="F698" s="115"/>
    </row>
    <row r="699" spans="5:6" s="11" customFormat="1" x14ac:dyDescent="0.25">
      <c r="E699" s="115"/>
      <c r="F699" s="115"/>
    </row>
    <row r="700" spans="5:6" s="11" customFormat="1" x14ac:dyDescent="0.25">
      <c r="E700" s="115"/>
      <c r="F700" s="115"/>
    </row>
    <row r="701" spans="5:6" s="11" customFormat="1" x14ac:dyDescent="0.25">
      <c r="E701" s="115"/>
      <c r="F701" s="115"/>
    </row>
    <row r="702" spans="5:6" s="11" customFormat="1" x14ac:dyDescent="0.25">
      <c r="E702" s="115"/>
      <c r="F702" s="115"/>
    </row>
    <row r="703" spans="5:6" s="11" customFormat="1" x14ac:dyDescent="0.25">
      <c r="E703" s="115"/>
      <c r="F703" s="115"/>
    </row>
    <row r="704" spans="5:6" s="11" customFormat="1" x14ac:dyDescent="0.25">
      <c r="E704" s="115"/>
      <c r="F704" s="115"/>
    </row>
    <row r="705" spans="5:6" s="11" customFormat="1" x14ac:dyDescent="0.25">
      <c r="E705" s="115"/>
      <c r="F705" s="115"/>
    </row>
    <row r="706" spans="5:6" s="11" customFormat="1" x14ac:dyDescent="0.25">
      <c r="E706" s="115"/>
      <c r="F706" s="115"/>
    </row>
    <row r="707" spans="5:6" s="11" customFormat="1" x14ac:dyDescent="0.25">
      <c r="E707" s="115"/>
      <c r="F707" s="115"/>
    </row>
    <row r="708" spans="5:6" s="11" customFormat="1" x14ac:dyDescent="0.25">
      <c r="E708" s="115"/>
      <c r="F708" s="115"/>
    </row>
    <row r="709" spans="5:6" s="11" customFormat="1" x14ac:dyDescent="0.25">
      <c r="E709" s="115"/>
      <c r="F709" s="115"/>
    </row>
    <row r="710" spans="5:6" s="11" customFormat="1" x14ac:dyDescent="0.25">
      <c r="E710" s="115"/>
      <c r="F710" s="115"/>
    </row>
    <row r="711" spans="5:6" s="11" customFormat="1" x14ac:dyDescent="0.25">
      <c r="E711" s="115"/>
      <c r="F711" s="115"/>
    </row>
    <row r="712" spans="5:6" s="11" customFormat="1" x14ac:dyDescent="0.25">
      <c r="E712" s="115"/>
      <c r="F712" s="115"/>
    </row>
    <row r="713" spans="5:6" s="11" customFormat="1" x14ac:dyDescent="0.25">
      <c r="E713" s="115"/>
      <c r="F713" s="115"/>
    </row>
    <row r="714" spans="5:6" s="11" customFormat="1" x14ac:dyDescent="0.25">
      <c r="E714" s="115"/>
      <c r="F714" s="115"/>
    </row>
    <row r="715" spans="5:6" s="11" customFormat="1" x14ac:dyDescent="0.25">
      <c r="E715" s="115"/>
      <c r="F715" s="115"/>
    </row>
    <row r="716" spans="5:6" s="11" customFormat="1" x14ac:dyDescent="0.25">
      <c r="E716" s="115"/>
      <c r="F716" s="115"/>
    </row>
    <row r="717" spans="5:6" s="11" customFormat="1" x14ac:dyDescent="0.25">
      <c r="E717" s="115"/>
      <c r="F717" s="115"/>
    </row>
    <row r="718" spans="5:6" s="11" customFormat="1" x14ac:dyDescent="0.25">
      <c r="E718" s="115"/>
      <c r="F718" s="115"/>
    </row>
    <row r="719" spans="5:6" s="11" customFormat="1" x14ac:dyDescent="0.25">
      <c r="E719" s="115"/>
      <c r="F719" s="115"/>
    </row>
    <row r="720" spans="5:6" s="11" customFormat="1" x14ac:dyDescent="0.25">
      <c r="E720" s="115"/>
      <c r="F720" s="115"/>
    </row>
    <row r="721" spans="5:6" s="11" customFormat="1" x14ac:dyDescent="0.25">
      <c r="E721" s="115"/>
      <c r="F721" s="115"/>
    </row>
    <row r="722" spans="5:6" s="11" customFormat="1" x14ac:dyDescent="0.25">
      <c r="E722" s="115"/>
      <c r="F722" s="115"/>
    </row>
    <row r="723" spans="5:6" s="11" customFormat="1" x14ac:dyDescent="0.25">
      <c r="E723" s="115"/>
      <c r="F723" s="115"/>
    </row>
    <row r="724" spans="5:6" s="11" customFormat="1" x14ac:dyDescent="0.25">
      <c r="E724" s="115"/>
      <c r="F724" s="115"/>
    </row>
    <row r="725" spans="5:6" s="11" customFormat="1" x14ac:dyDescent="0.25">
      <c r="E725" s="115"/>
      <c r="F725" s="115"/>
    </row>
    <row r="726" spans="5:6" s="11" customFormat="1" x14ac:dyDescent="0.25">
      <c r="E726" s="115"/>
      <c r="F726" s="115"/>
    </row>
    <row r="727" spans="5:6" s="11" customFormat="1" x14ac:dyDescent="0.25">
      <c r="E727" s="115"/>
      <c r="F727" s="115"/>
    </row>
    <row r="728" spans="5:6" s="11" customFormat="1" x14ac:dyDescent="0.25">
      <c r="E728" s="115"/>
      <c r="F728" s="115"/>
    </row>
    <row r="729" spans="5:6" s="11" customFormat="1" x14ac:dyDescent="0.25">
      <c r="E729" s="115"/>
      <c r="F729" s="115"/>
    </row>
    <row r="730" spans="5:6" s="11" customFormat="1" x14ac:dyDescent="0.25">
      <c r="E730" s="115"/>
      <c r="F730" s="115"/>
    </row>
    <row r="731" spans="5:6" s="11" customFormat="1" x14ac:dyDescent="0.25">
      <c r="E731" s="115"/>
      <c r="F731" s="115"/>
    </row>
    <row r="732" spans="5:6" s="11" customFormat="1" x14ac:dyDescent="0.25">
      <c r="E732" s="115"/>
      <c r="F732" s="115"/>
    </row>
    <row r="733" spans="5:6" s="11" customFormat="1" x14ac:dyDescent="0.25">
      <c r="E733" s="115"/>
      <c r="F733" s="115"/>
    </row>
    <row r="734" spans="5:6" s="11" customFormat="1" x14ac:dyDescent="0.25">
      <c r="E734" s="115"/>
      <c r="F734" s="115"/>
    </row>
    <row r="735" spans="5:6" s="11" customFormat="1" x14ac:dyDescent="0.25">
      <c r="E735" s="115"/>
      <c r="F735" s="115"/>
    </row>
    <row r="736" spans="5:6" s="11" customFormat="1" x14ac:dyDescent="0.25">
      <c r="E736" s="115"/>
      <c r="F736" s="115"/>
    </row>
    <row r="737" spans="5:6" s="11" customFormat="1" x14ac:dyDescent="0.25">
      <c r="E737" s="115"/>
      <c r="F737" s="115"/>
    </row>
    <row r="738" spans="5:6" s="11" customFormat="1" x14ac:dyDescent="0.25">
      <c r="E738" s="115"/>
      <c r="F738" s="115"/>
    </row>
    <row r="739" spans="5:6" s="11" customFormat="1" x14ac:dyDescent="0.25">
      <c r="E739" s="115"/>
      <c r="F739" s="115"/>
    </row>
    <row r="740" spans="5:6" s="11" customFormat="1" x14ac:dyDescent="0.25">
      <c r="E740" s="115"/>
      <c r="F740" s="115"/>
    </row>
    <row r="741" spans="5:6" s="11" customFormat="1" x14ac:dyDescent="0.25">
      <c r="E741" s="115"/>
      <c r="F741" s="115"/>
    </row>
    <row r="742" spans="5:6" s="11" customFormat="1" x14ac:dyDescent="0.25">
      <c r="E742" s="115"/>
      <c r="F742" s="115"/>
    </row>
    <row r="743" spans="5:6" s="11" customFormat="1" x14ac:dyDescent="0.25">
      <c r="E743" s="115"/>
      <c r="F743" s="115"/>
    </row>
    <row r="744" spans="5:6" s="11" customFormat="1" x14ac:dyDescent="0.25">
      <c r="E744" s="115"/>
      <c r="F744" s="115"/>
    </row>
    <row r="745" spans="5:6" s="11" customFormat="1" x14ac:dyDescent="0.25">
      <c r="E745" s="115"/>
      <c r="F745" s="115"/>
    </row>
    <row r="746" spans="5:6" s="11" customFormat="1" x14ac:dyDescent="0.25">
      <c r="E746" s="115"/>
      <c r="F746" s="115"/>
    </row>
    <row r="747" spans="5:6" s="11" customFormat="1" x14ac:dyDescent="0.25">
      <c r="E747" s="115"/>
      <c r="F747" s="115"/>
    </row>
    <row r="748" spans="5:6" s="11" customFormat="1" x14ac:dyDescent="0.25">
      <c r="E748" s="115"/>
      <c r="F748" s="115"/>
    </row>
    <row r="749" spans="5:6" s="11" customFormat="1" x14ac:dyDescent="0.25">
      <c r="E749" s="115"/>
      <c r="F749" s="115"/>
    </row>
    <row r="750" spans="5:6" s="11" customFormat="1" x14ac:dyDescent="0.25">
      <c r="E750" s="115"/>
      <c r="F750" s="115"/>
    </row>
    <row r="751" spans="5:6" s="11" customFormat="1" x14ac:dyDescent="0.25">
      <c r="E751" s="115"/>
      <c r="F751" s="115"/>
    </row>
    <row r="752" spans="5:6" s="11" customFormat="1" x14ac:dyDescent="0.25">
      <c r="E752" s="115"/>
      <c r="F752" s="115"/>
    </row>
    <row r="753" spans="5:6" s="11" customFormat="1" x14ac:dyDescent="0.25">
      <c r="E753" s="115"/>
      <c r="F753" s="115"/>
    </row>
    <row r="754" spans="5:6" s="11" customFormat="1" x14ac:dyDescent="0.25">
      <c r="E754" s="115"/>
      <c r="F754" s="115"/>
    </row>
    <row r="755" spans="5:6" s="11" customFormat="1" x14ac:dyDescent="0.25">
      <c r="E755" s="115"/>
      <c r="F755" s="115"/>
    </row>
    <row r="756" spans="5:6" s="11" customFormat="1" x14ac:dyDescent="0.25">
      <c r="E756" s="115"/>
      <c r="F756" s="115"/>
    </row>
    <row r="757" spans="5:6" s="11" customFormat="1" x14ac:dyDescent="0.25">
      <c r="E757" s="115"/>
      <c r="F757" s="115"/>
    </row>
    <row r="758" spans="5:6" s="11" customFormat="1" x14ac:dyDescent="0.25">
      <c r="E758" s="115"/>
      <c r="F758" s="115"/>
    </row>
    <row r="759" spans="5:6" s="11" customFormat="1" x14ac:dyDescent="0.25">
      <c r="E759" s="115"/>
      <c r="F759" s="115"/>
    </row>
    <row r="760" spans="5:6" s="11" customFormat="1" x14ac:dyDescent="0.25">
      <c r="E760" s="115"/>
      <c r="F760" s="115"/>
    </row>
    <row r="761" spans="5:6" s="11" customFormat="1" x14ac:dyDescent="0.25">
      <c r="E761" s="115"/>
      <c r="F761" s="115"/>
    </row>
    <row r="762" spans="5:6" s="11" customFormat="1" x14ac:dyDescent="0.25">
      <c r="E762" s="115"/>
      <c r="F762" s="115"/>
    </row>
    <row r="763" spans="5:6" s="11" customFormat="1" x14ac:dyDescent="0.25">
      <c r="E763" s="115"/>
      <c r="F763" s="115"/>
    </row>
    <row r="764" spans="5:6" s="11" customFormat="1" x14ac:dyDescent="0.25">
      <c r="E764" s="115"/>
      <c r="F764" s="115"/>
    </row>
    <row r="765" spans="5:6" s="11" customFormat="1" x14ac:dyDescent="0.25">
      <c r="E765" s="115"/>
      <c r="F765" s="115"/>
    </row>
    <row r="766" spans="5:6" s="11" customFormat="1" x14ac:dyDescent="0.25">
      <c r="E766" s="115"/>
      <c r="F766" s="115"/>
    </row>
    <row r="767" spans="5:6" s="11" customFormat="1" x14ac:dyDescent="0.25">
      <c r="E767" s="115"/>
      <c r="F767" s="115"/>
    </row>
    <row r="768" spans="5:6" s="11" customFormat="1" x14ac:dyDescent="0.25">
      <c r="E768" s="115"/>
      <c r="F768" s="115"/>
    </row>
    <row r="769" spans="5:6" s="11" customFormat="1" x14ac:dyDescent="0.25">
      <c r="E769" s="115"/>
      <c r="F769" s="115"/>
    </row>
    <row r="770" spans="5:6" s="11" customFormat="1" x14ac:dyDescent="0.25">
      <c r="E770" s="115"/>
      <c r="F770" s="115"/>
    </row>
    <row r="771" spans="5:6" s="11" customFormat="1" x14ac:dyDescent="0.25">
      <c r="E771" s="115"/>
      <c r="F771" s="115"/>
    </row>
    <row r="772" spans="5:6" s="11" customFormat="1" x14ac:dyDescent="0.25">
      <c r="E772" s="115"/>
      <c r="F772" s="115"/>
    </row>
    <row r="773" spans="5:6" s="11" customFormat="1" x14ac:dyDescent="0.25">
      <c r="E773" s="115"/>
      <c r="F773" s="115"/>
    </row>
    <row r="774" spans="5:6" s="11" customFormat="1" x14ac:dyDescent="0.25">
      <c r="E774" s="115"/>
      <c r="F774" s="115"/>
    </row>
    <row r="775" spans="5:6" s="11" customFormat="1" x14ac:dyDescent="0.25">
      <c r="E775" s="115"/>
      <c r="F775" s="115"/>
    </row>
    <row r="776" spans="5:6" s="11" customFormat="1" x14ac:dyDescent="0.25">
      <c r="E776" s="115"/>
      <c r="F776" s="115"/>
    </row>
    <row r="777" spans="5:6" s="11" customFormat="1" x14ac:dyDescent="0.25">
      <c r="E777" s="115"/>
      <c r="F777" s="115"/>
    </row>
    <row r="778" spans="5:6" s="11" customFormat="1" x14ac:dyDescent="0.25">
      <c r="E778" s="115"/>
      <c r="F778" s="115"/>
    </row>
    <row r="779" spans="5:6" s="11" customFormat="1" x14ac:dyDescent="0.25">
      <c r="E779" s="115"/>
      <c r="F779" s="115"/>
    </row>
    <row r="780" spans="5:6" s="11" customFormat="1" x14ac:dyDescent="0.25">
      <c r="E780" s="115"/>
      <c r="F780" s="115"/>
    </row>
    <row r="781" spans="5:6" s="11" customFormat="1" x14ac:dyDescent="0.25">
      <c r="E781" s="115"/>
      <c r="F781" s="115"/>
    </row>
    <row r="782" spans="5:6" s="11" customFormat="1" x14ac:dyDescent="0.25">
      <c r="E782" s="115"/>
      <c r="F782" s="115"/>
    </row>
    <row r="783" spans="5:6" s="11" customFormat="1" x14ac:dyDescent="0.25">
      <c r="E783" s="115"/>
      <c r="F783" s="115"/>
    </row>
    <row r="784" spans="5:6" s="11" customFormat="1" x14ac:dyDescent="0.25">
      <c r="E784" s="115"/>
      <c r="F784" s="115"/>
    </row>
    <row r="785" spans="5:6" s="11" customFormat="1" x14ac:dyDescent="0.25">
      <c r="E785" s="115"/>
      <c r="F785" s="115"/>
    </row>
    <row r="786" spans="5:6" s="11" customFormat="1" x14ac:dyDescent="0.25">
      <c r="E786" s="115"/>
      <c r="F786" s="115"/>
    </row>
    <row r="787" spans="5:6" s="11" customFormat="1" x14ac:dyDescent="0.25">
      <c r="E787" s="115"/>
      <c r="F787" s="115"/>
    </row>
    <row r="788" spans="5:6" s="11" customFormat="1" x14ac:dyDescent="0.25">
      <c r="E788" s="115"/>
      <c r="F788" s="115"/>
    </row>
    <row r="789" spans="5:6" s="11" customFormat="1" x14ac:dyDescent="0.25">
      <c r="E789" s="115"/>
      <c r="F789" s="115"/>
    </row>
    <row r="790" spans="5:6" s="11" customFormat="1" x14ac:dyDescent="0.25">
      <c r="E790" s="115"/>
      <c r="F790" s="115"/>
    </row>
    <row r="791" spans="5:6" s="11" customFormat="1" x14ac:dyDescent="0.25">
      <c r="E791" s="115"/>
      <c r="F791" s="115"/>
    </row>
    <row r="792" spans="5:6" s="11" customFormat="1" x14ac:dyDescent="0.25">
      <c r="E792" s="115"/>
      <c r="F792" s="115"/>
    </row>
    <row r="793" spans="5:6" s="11" customFormat="1" x14ac:dyDescent="0.25">
      <c r="E793" s="115"/>
      <c r="F793" s="115"/>
    </row>
    <row r="794" spans="5:6" s="11" customFormat="1" x14ac:dyDescent="0.25">
      <c r="E794" s="115"/>
      <c r="F794" s="115"/>
    </row>
    <row r="795" spans="5:6" s="11" customFormat="1" x14ac:dyDescent="0.25">
      <c r="E795" s="115"/>
      <c r="F795" s="115"/>
    </row>
    <row r="796" spans="5:6" s="11" customFormat="1" x14ac:dyDescent="0.25">
      <c r="E796" s="115"/>
      <c r="F796" s="115"/>
    </row>
    <row r="797" spans="5:6" s="11" customFormat="1" x14ac:dyDescent="0.25">
      <c r="E797" s="115"/>
      <c r="F797" s="115"/>
    </row>
    <row r="798" spans="5:6" s="11" customFormat="1" x14ac:dyDescent="0.25">
      <c r="E798" s="115"/>
      <c r="F798" s="115"/>
    </row>
    <row r="799" spans="5:6" s="11" customFormat="1" x14ac:dyDescent="0.25">
      <c r="E799" s="115"/>
      <c r="F799" s="115"/>
    </row>
    <row r="800" spans="5:6" s="11" customFormat="1" x14ac:dyDescent="0.25">
      <c r="E800" s="115"/>
      <c r="F800" s="115"/>
    </row>
    <row r="801" spans="5:6" s="11" customFormat="1" x14ac:dyDescent="0.25">
      <c r="E801" s="115"/>
      <c r="F801" s="115"/>
    </row>
    <row r="802" spans="5:6" s="11" customFormat="1" x14ac:dyDescent="0.25">
      <c r="E802" s="115"/>
      <c r="F802" s="115"/>
    </row>
    <row r="803" spans="5:6" s="11" customFormat="1" x14ac:dyDescent="0.25">
      <c r="E803" s="115"/>
      <c r="F803" s="115"/>
    </row>
    <row r="804" spans="5:6" s="11" customFormat="1" x14ac:dyDescent="0.25">
      <c r="E804" s="115"/>
      <c r="F804" s="115"/>
    </row>
    <row r="805" spans="5:6" s="11" customFormat="1" x14ac:dyDescent="0.25">
      <c r="E805" s="115"/>
      <c r="F805" s="115"/>
    </row>
    <row r="806" spans="5:6" s="11" customFormat="1" x14ac:dyDescent="0.25">
      <c r="E806" s="115"/>
      <c r="F806" s="115"/>
    </row>
    <row r="807" spans="5:6" s="11" customFormat="1" x14ac:dyDescent="0.25">
      <c r="E807" s="115"/>
      <c r="F807" s="115"/>
    </row>
    <row r="808" spans="5:6" s="11" customFormat="1" x14ac:dyDescent="0.25">
      <c r="E808" s="115"/>
      <c r="F808" s="115"/>
    </row>
    <row r="809" spans="5:6" s="11" customFormat="1" x14ac:dyDescent="0.25">
      <c r="E809" s="115"/>
      <c r="F809" s="115"/>
    </row>
    <row r="810" spans="5:6" s="11" customFormat="1" x14ac:dyDescent="0.25">
      <c r="E810" s="115"/>
      <c r="F810" s="115"/>
    </row>
    <row r="811" spans="5:6" s="11" customFormat="1" x14ac:dyDescent="0.25">
      <c r="E811" s="115"/>
      <c r="F811" s="115"/>
    </row>
    <row r="812" spans="5:6" s="11" customFormat="1" x14ac:dyDescent="0.25">
      <c r="E812" s="115"/>
      <c r="F812" s="115"/>
    </row>
    <row r="813" spans="5:6" s="11" customFormat="1" x14ac:dyDescent="0.25">
      <c r="E813" s="115"/>
      <c r="F813" s="115"/>
    </row>
    <row r="814" spans="5:6" s="11" customFormat="1" x14ac:dyDescent="0.25">
      <c r="E814" s="115"/>
      <c r="F814" s="115"/>
    </row>
    <row r="815" spans="5:6" s="11" customFormat="1" x14ac:dyDescent="0.25">
      <c r="E815" s="115"/>
      <c r="F815" s="115"/>
    </row>
    <row r="816" spans="5:6" s="11" customFormat="1" x14ac:dyDescent="0.25">
      <c r="E816" s="115"/>
      <c r="F816" s="115"/>
    </row>
    <row r="817" spans="5:6" s="11" customFormat="1" x14ac:dyDescent="0.25">
      <c r="E817" s="115"/>
      <c r="F817" s="115"/>
    </row>
    <row r="818" spans="5:6" s="11" customFormat="1" x14ac:dyDescent="0.25">
      <c r="E818" s="115"/>
      <c r="F818" s="115"/>
    </row>
    <row r="819" spans="5:6" s="11" customFormat="1" x14ac:dyDescent="0.25">
      <c r="E819" s="115"/>
      <c r="F819" s="115"/>
    </row>
    <row r="820" spans="5:6" s="11" customFormat="1" x14ac:dyDescent="0.25">
      <c r="E820" s="115"/>
      <c r="F820" s="115"/>
    </row>
    <row r="821" spans="5:6" s="11" customFormat="1" x14ac:dyDescent="0.25">
      <c r="E821" s="115"/>
      <c r="F821" s="115"/>
    </row>
    <row r="822" spans="5:6" s="11" customFormat="1" x14ac:dyDescent="0.25">
      <c r="E822" s="115"/>
      <c r="F822" s="115"/>
    </row>
    <row r="823" spans="5:6" s="11" customFormat="1" x14ac:dyDescent="0.25">
      <c r="E823" s="115"/>
      <c r="F823" s="115"/>
    </row>
    <row r="824" spans="5:6" s="11" customFormat="1" x14ac:dyDescent="0.25">
      <c r="E824" s="115"/>
      <c r="F824" s="115"/>
    </row>
    <row r="825" spans="5:6" s="11" customFormat="1" x14ac:dyDescent="0.25">
      <c r="E825" s="115"/>
      <c r="F825" s="115"/>
    </row>
    <row r="826" spans="5:6" s="11" customFormat="1" x14ac:dyDescent="0.25">
      <c r="E826" s="115"/>
      <c r="F826" s="115"/>
    </row>
    <row r="827" spans="5:6" s="11" customFormat="1" x14ac:dyDescent="0.25">
      <c r="E827" s="115"/>
      <c r="F827" s="115"/>
    </row>
    <row r="828" spans="5:6" s="11" customFormat="1" x14ac:dyDescent="0.25">
      <c r="E828" s="115"/>
      <c r="F828" s="115"/>
    </row>
    <row r="829" spans="5:6" s="11" customFormat="1" x14ac:dyDescent="0.25">
      <c r="E829" s="115"/>
      <c r="F829" s="115"/>
    </row>
    <row r="830" spans="5:6" s="11" customFormat="1" x14ac:dyDescent="0.25">
      <c r="E830" s="115"/>
      <c r="F830" s="115"/>
    </row>
    <row r="831" spans="5:6" s="11" customFormat="1" x14ac:dyDescent="0.25">
      <c r="E831" s="115"/>
      <c r="F831" s="115"/>
    </row>
    <row r="832" spans="5:6" s="11" customFormat="1" x14ac:dyDescent="0.25">
      <c r="E832" s="115"/>
      <c r="F832" s="115"/>
    </row>
    <row r="833" spans="5:6" s="11" customFormat="1" x14ac:dyDescent="0.25">
      <c r="E833" s="115"/>
      <c r="F833" s="115"/>
    </row>
    <row r="834" spans="5:6" s="11" customFormat="1" x14ac:dyDescent="0.25">
      <c r="E834" s="115"/>
      <c r="F834" s="115"/>
    </row>
    <row r="835" spans="5:6" s="11" customFormat="1" x14ac:dyDescent="0.25">
      <c r="E835" s="115"/>
      <c r="F835" s="115"/>
    </row>
    <row r="836" spans="5:6" s="11" customFormat="1" x14ac:dyDescent="0.25">
      <c r="E836" s="115"/>
      <c r="F836" s="115"/>
    </row>
    <row r="837" spans="5:6" s="11" customFormat="1" x14ac:dyDescent="0.25">
      <c r="E837" s="115"/>
      <c r="F837" s="115"/>
    </row>
    <row r="838" spans="5:6" s="11" customFormat="1" x14ac:dyDescent="0.25">
      <c r="E838" s="115"/>
      <c r="F838" s="115"/>
    </row>
    <row r="839" spans="5:6" s="11" customFormat="1" x14ac:dyDescent="0.25">
      <c r="E839" s="115"/>
      <c r="F839" s="115"/>
    </row>
    <row r="840" spans="5:6" s="11" customFormat="1" x14ac:dyDescent="0.25">
      <c r="E840" s="115"/>
      <c r="F840" s="115"/>
    </row>
    <row r="841" spans="5:6" s="11" customFormat="1" x14ac:dyDescent="0.25">
      <c r="E841" s="115"/>
      <c r="F841" s="115"/>
    </row>
    <row r="842" spans="5:6" s="11" customFormat="1" x14ac:dyDescent="0.25">
      <c r="E842" s="115"/>
      <c r="F842" s="115"/>
    </row>
    <row r="843" spans="5:6" s="11" customFormat="1" x14ac:dyDescent="0.25">
      <c r="E843" s="115"/>
      <c r="F843" s="115"/>
    </row>
    <row r="844" spans="5:6" s="11" customFormat="1" x14ac:dyDescent="0.25">
      <c r="E844" s="115"/>
      <c r="F844" s="115"/>
    </row>
    <row r="845" spans="5:6" s="11" customFormat="1" x14ac:dyDescent="0.25">
      <c r="E845" s="115"/>
      <c r="F845" s="115"/>
    </row>
    <row r="846" spans="5:6" s="11" customFormat="1" x14ac:dyDescent="0.25">
      <c r="E846" s="115"/>
      <c r="F846" s="115"/>
    </row>
    <row r="847" spans="5:6" s="11" customFormat="1" x14ac:dyDescent="0.25">
      <c r="E847" s="115"/>
      <c r="F847" s="115"/>
    </row>
    <row r="848" spans="5:6" s="11" customFormat="1" x14ac:dyDescent="0.25">
      <c r="E848" s="115"/>
      <c r="F848" s="115"/>
    </row>
    <row r="849" spans="5:6" s="11" customFormat="1" x14ac:dyDescent="0.25">
      <c r="E849" s="115"/>
      <c r="F849" s="115"/>
    </row>
    <row r="850" spans="5:6" s="11" customFormat="1" x14ac:dyDescent="0.25">
      <c r="E850" s="115"/>
      <c r="F850" s="115"/>
    </row>
    <row r="851" spans="5:6" s="11" customFormat="1" x14ac:dyDescent="0.25">
      <c r="E851" s="115"/>
      <c r="F851" s="115"/>
    </row>
    <row r="852" spans="5:6" s="11" customFormat="1" x14ac:dyDescent="0.25">
      <c r="E852" s="115"/>
      <c r="F852" s="115"/>
    </row>
    <row r="853" spans="5:6" s="11" customFormat="1" x14ac:dyDescent="0.25">
      <c r="E853" s="115"/>
      <c r="F853" s="115"/>
    </row>
    <row r="854" spans="5:6" s="11" customFormat="1" x14ac:dyDescent="0.25">
      <c r="E854" s="115"/>
      <c r="F854" s="115"/>
    </row>
    <row r="855" spans="5:6" s="11" customFormat="1" x14ac:dyDescent="0.25">
      <c r="E855" s="115"/>
      <c r="F855" s="115"/>
    </row>
    <row r="856" spans="5:6" s="11" customFormat="1" x14ac:dyDescent="0.25">
      <c r="E856" s="115"/>
      <c r="F856" s="115"/>
    </row>
    <row r="857" spans="5:6" s="11" customFormat="1" x14ac:dyDescent="0.25">
      <c r="E857" s="115"/>
      <c r="F857" s="115"/>
    </row>
    <row r="858" spans="5:6" s="11" customFormat="1" x14ac:dyDescent="0.25">
      <c r="E858" s="115"/>
      <c r="F858" s="115"/>
    </row>
    <row r="859" spans="5:6" s="11" customFormat="1" x14ac:dyDescent="0.25">
      <c r="E859" s="115"/>
      <c r="F859" s="115"/>
    </row>
    <row r="860" spans="5:6" s="11" customFormat="1" x14ac:dyDescent="0.25">
      <c r="E860" s="115"/>
      <c r="F860" s="115"/>
    </row>
    <row r="861" spans="5:6" s="11" customFormat="1" x14ac:dyDescent="0.25">
      <c r="E861" s="115"/>
      <c r="F861" s="115"/>
    </row>
    <row r="862" spans="5:6" s="11" customFormat="1" x14ac:dyDescent="0.25">
      <c r="E862" s="115"/>
      <c r="F862" s="115"/>
    </row>
    <row r="863" spans="5:6" s="11" customFormat="1" x14ac:dyDescent="0.25">
      <c r="E863" s="115"/>
      <c r="F863" s="115"/>
    </row>
    <row r="864" spans="5:6" s="11" customFormat="1" x14ac:dyDescent="0.25">
      <c r="E864" s="115"/>
      <c r="F864" s="115"/>
    </row>
    <row r="865" spans="5:6" s="11" customFormat="1" x14ac:dyDescent="0.25">
      <c r="E865" s="115"/>
      <c r="F865" s="115"/>
    </row>
    <row r="866" spans="5:6" s="11" customFormat="1" x14ac:dyDescent="0.25">
      <c r="E866" s="115"/>
      <c r="F866" s="115"/>
    </row>
    <row r="867" spans="5:6" s="11" customFormat="1" x14ac:dyDescent="0.25">
      <c r="E867" s="115"/>
      <c r="F867" s="115"/>
    </row>
    <row r="868" spans="5:6" s="11" customFormat="1" x14ac:dyDescent="0.25">
      <c r="E868" s="115"/>
      <c r="F868" s="115"/>
    </row>
    <row r="869" spans="5:6" s="11" customFormat="1" x14ac:dyDescent="0.25">
      <c r="E869" s="115"/>
      <c r="F869" s="115"/>
    </row>
    <row r="870" spans="5:6" s="11" customFormat="1" x14ac:dyDescent="0.25">
      <c r="E870" s="115"/>
      <c r="F870" s="115"/>
    </row>
    <row r="871" spans="5:6" s="11" customFormat="1" x14ac:dyDescent="0.25">
      <c r="E871" s="115"/>
      <c r="F871" s="115"/>
    </row>
    <row r="872" spans="5:6" s="11" customFormat="1" x14ac:dyDescent="0.25">
      <c r="E872" s="115"/>
      <c r="F872" s="115"/>
    </row>
    <row r="873" spans="5:6" s="11" customFormat="1" x14ac:dyDescent="0.25">
      <c r="E873" s="115"/>
      <c r="F873" s="115"/>
    </row>
    <row r="874" spans="5:6" s="11" customFormat="1" x14ac:dyDescent="0.25">
      <c r="E874" s="115"/>
      <c r="F874" s="115"/>
    </row>
    <row r="875" spans="5:6" s="11" customFormat="1" x14ac:dyDescent="0.25">
      <c r="E875" s="115"/>
      <c r="F875" s="115"/>
    </row>
    <row r="876" spans="5:6" s="11" customFormat="1" x14ac:dyDescent="0.25">
      <c r="E876" s="115"/>
      <c r="F876" s="115"/>
    </row>
    <row r="877" spans="5:6" s="11" customFormat="1" x14ac:dyDescent="0.25">
      <c r="E877" s="115"/>
      <c r="F877" s="115"/>
    </row>
    <row r="878" spans="5:6" s="11" customFormat="1" x14ac:dyDescent="0.25">
      <c r="E878" s="115"/>
      <c r="F878" s="115"/>
    </row>
    <row r="879" spans="5:6" s="11" customFormat="1" x14ac:dyDescent="0.25">
      <c r="E879" s="115"/>
      <c r="F879" s="115"/>
    </row>
    <row r="880" spans="5:6" s="11" customFormat="1" x14ac:dyDescent="0.25">
      <c r="E880" s="115"/>
      <c r="F880" s="115"/>
    </row>
    <row r="881" spans="5:6" s="11" customFormat="1" x14ac:dyDescent="0.25">
      <c r="E881" s="115"/>
      <c r="F881" s="115"/>
    </row>
    <row r="882" spans="5:6" s="11" customFormat="1" x14ac:dyDescent="0.25">
      <c r="E882" s="115"/>
      <c r="F882" s="115"/>
    </row>
    <row r="883" spans="5:6" s="11" customFormat="1" x14ac:dyDescent="0.25">
      <c r="E883" s="115"/>
      <c r="F883" s="115"/>
    </row>
    <row r="884" spans="5:6" s="11" customFormat="1" x14ac:dyDescent="0.25">
      <c r="E884" s="115"/>
      <c r="F884" s="115"/>
    </row>
    <row r="885" spans="5:6" s="11" customFormat="1" x14ac:dyDescent="0.25">
      <c r="E885" s="115"/>
      <c r="F885" s="115"/>
    </row>
    <row r="886" spans="5:6" s="11" customFormat="1" x14ac:dyDescent="0.25">
      <c r="E886" s="115"/>
      <c r="F886" s="115"/>
    </row>
    <row r="887" spans="5:6" s="11" customFormat="1" x14ac:dyDescent="0.25">
      <c r="E887" s="115"/>
      <c r="F887" s="115"/>
    </row>
    <row r="888" spans="5:6" s="11" customFormat="1" x14ac:dyDescent="0.25">
      <c r="E888" s="115"/>
      <c r="F888" s="115"/>
    </row>
    <row r="889" spans="5:6" s="11" customFormat="1" x14ac:dyDescent="0.25">
      <c r="E889" s="115"/>
      <c r="F889" s="115"/>
    </row>
    <row r="890" spans="5:6" s="11" customFormat="1" x14ac:dyDescent="0.25">
      <c r="E890" s="115"/>
      <c r="F890" s="115"/>
    </row>
    <row r="891" spans="5:6" s="11" customFormat="1" x14ac:dyDescent="0.25">
      <c r="E891" s="115"/>
      <c r="F891" s="115"/>
    </row>
    <row r="892" spans="5:6" s="11" customFormat="1" x14ac:dyDescent="0.25">
      <c r="E892" s="115"/>
      <c r="F892" s="115"/>
    </row>
    <row r="893" spans="5:6" s="11" customFormat="1" x14ac:dyDescent="0.25">
      <c r="E893" s="115"/>
      <c r="F893" s="115"/>
    </row>
    <row r="894" spans="5:6" s="11" customFormat="1" x14ac:dyDescent="0.25">
      <c r="E894" s="115"/>
      <c r="F894" s="115"/>
    </row>
    <row r="895" spans="5:6" s="11" customFormat="1" x14ac:dyDescent="0.25">
      <c r="E895" s="115"/>
      <c r="F895" s="115"/>
    </row>
    <row r="896" spans="5:6" s="11" customFormat="1" x14ac:dyDescent="0.25">
      <c r="E896" s="115"/>
      <c r="F896" s="115"/>
    </row>
    <row r="897" spans="5:6" s="11" customFormat="1" x14ac:dyDescent="0.25">
      <c r="E897" s="115"/>
      <c r="F897" s="115"/>
    </row>
    <row r="898" spans="5:6" s="11" customFormat="1" x14ac:dyDescent="0.25">
      <c r="E898" s="115"/>
      <c r="F898" s="115"/>
    </row>
    <row r="899" spans="5:6" s="11" customFormat="1" x14ac:dyDescent="0.25">
      <c r="E899" s="115"/>
      <c r="F899" s="115"/>
    </row>
    <row r="900" spans="5:6" s="11" customFormat="1" x14ac:dyDescent="0.25">
      <c r="E900" s="115"/>
      <c r="F900" s="115"/>
    </row>
    <row r="901" spans="5:6" s="11" customFormat="1" x14ac:dyDescent="0.25">
      <c r="E901" s="115"/>
      <c r="F901" s="115"/>
    </row>
    <row r="902" spans="5:6" s="11" customFormat="1" x14ac:dyDescent="0.25">
      <c r="E902" s="115"/>
      <c r="F902" s="115"/>
    </row>
    <row r="903" spans="5:6" s="11" customFormat="1" x14ac:dyDescent="0.25">
      <c r="E903" s="115"/>
      <c r="F903" s="115"/>
    </row>
    <row r="904" spans="5:6" s="11" customFormat="1" x14ac:dyDescent="0.25">
      <c r="E904" s="115"/>
      <c r="F904" s="115"/>
    </row>
    <row r="905" spans="5:6" s="11" customFormat="1" x14ac:dyDescent="0.25">
      <c r="E905" s="115"/>
      <c r="F905" s="115"/>
    </row>
    <row r="906" spans="5:6" s="11" customFormat="1" x14ac:dyDescent="0.25">
      <c r="E906" s="115"/>
      <c r="F906" s="115"/>
    </row>
    <row r="907" spans="5:6" s="11" customFormat="1" x14ac:dyDescent="0.25">
      <c r="E907" s="115"/>
      <c r="F907" s="115"/>
    </row>
    <row r="908" spans="5:6" s="11" customFormat="1" x14ac:dyDescent="0.25">
      <c r="E908" s="115"/>
      <c r="F908" s="115"/>
    </row>
    <row r="909" spans="5:6" s="11" customFormat="1" x14ac:dyDescent="0.25">
      <c r="E909" s="115"/>
      <c r="F909" s="115"/>
    </row>
    <row r="910" spans="5:6" s="11" customFormat="1" x14ac:dyDescent="0.25">
      <c r="E910" s="115"/>
      <c r="F910" s="115"/>
    </row>
    <row r="911" spans="5:6" s="11" customFormat="1" x14ac:dyDescent="0.25">
      <c r="E911" s="115"/>
      <c r="F911" s="115"/>
    </row>
    <row r="912" spans="5:6" s="11" customFormat="1" x14ac:dyDescent="0.25">
      <c r="E912" s="115"/>
      <c r="F912" s="115"/>
    </row>
    <row r="913" spans="5:6" s="11" customFormat="1" x14ac:dyDescent="0.25">
      <c r="E913" s="115"/>
      <c r="F913" s="115"/>
    </row>
    <row r="914" spans="5:6" s="11" customFormat="1" x14ac:dyDescent="0.25">
      <c r="E914" s="115"/>
      <c r="F914" s="115"/>
    </row>
    <row r="915" spans="5:6" s="11" customFormat="1" x14ac:dyDescent="0.25">
      <c r="E915" s="115"/>
      <c r="F915" s="115"/>
    </row>
    <row r="916" spans="5:6" s="11" customFormat="1" x14ac:dyDescent="0.25">
      <c r="E916" s="115"/>
      <c r="F916" s="115"/>
    </row>
    <row r="917" spans="5:6" s="11" customFormat="1" x14ac:dyDescent="0.25">
      <c r="E917" s="115"/>
      <c r="F917" s="115"/>
    </row>
    <row r="918" spans="5:6" s="11" customFormat="1" x14ac:dyDescent="0.25">
      <c r="E918" s="115"/>
      <c r="F918" s="115"/>
    </row>
    <row r="919" spans="5:6" s="11" customFormat="1" x14ac:dyDescent="0.25">
      <c r="E919" s="115"/>
      <c r="F919" s="115"/>
    </row>
    <row r="920" spans="5:6" s="11" customFormat="1" x14ac:dyDescent="0.25">
      <c r="E920" s="115"/>
      <c r="F920" s="115"/>
    </row>
    <row r="921" spans="5:6" s="11" customFormat="1" x14ac:dyDescent="0.25">
      <c r="E921" s="115"/>
      <c r="F921" s="115"/>
    </row>
    <row r="922" spans="5:6" s="11" customFormat="1" x14ac:dyDescent="0.25">
      <c r="E922" s="115"/>
      <c r="F922" s="115"/>
    </row>
    <row r="923" spans="5:6" s="11" customFormat="1" x14ac:dyDescent="0.25">
      <c r="E923" s="115"/>
      <c r="F923" s="115"/>
    </row>
    <row r="924" spans="5:6" s="11" customFormat="1" x14ac:dyDescent="0.25">
      <c r="E924" s="115"/>
      <c r="F924" s="115"/>
    </row>
    <row r="925" spans="5:6" s="11" customFormat="1" x14ac:dyDescent="0.25">
      <c r="E925" s="115"/>
      <c r="F925" s="115"/>
    </row>
    <row r="926" spans="5:6" s="11" customFormat="1" x14ac:dyDescent="0.25">
      <c r="E926" s="115"/>
      <c r="F926" s="115"/>
    </row>
    <row r="927" spans="5:6" s="11" customFormat="1" x14ac:dyDescent="0.25">
      <c r="E927" s="115"/>
      <c r="F927" s="115"/>
    </row>
    <row r="928" spans="5:6" s="11" customFormat="1" x14ac:dyDescent="0.25">
      <c r="E928" s="115"/>
      <c r="F928" s="115"/>
    </row>
    <row r="929" spans="5:6" s="11" customFormat="1" x14ac:dyDescent="0.25">
      <c r="E929" s="115"/>
      <c r="F929" s="115"/>
    </row>
    <row r="930" spans="5:6" s="11" customFormat="1" x14ac:dyDescent="0.25">
      <c r="E930" s="115"/>
      <c r="F930" s="115"/>
    </row>
    <row r="931" spans="5:6" s="11" customFormat="1" x14ac:dyDescent="0.25">
      <c r="E931" s="115"/>
      <c r="F931" s="115"/>
    </row>
    <row r="932" spans="5:6" s="11" customFormat="1" x14ac:dyDescent="0.25">
      <c r="E932" s="115"/>
      <c r="F932" s="115"/>
    </row>
    <row r="933" spans="5:6" s="11" customFormat="1" x14ac:dyDescent="0.25">
      <c r="E933" s="115"/>
      <c r="F933" s="115"/>
    </row>
    <row r="934" spans="5:6" s="11" customFormat="1" x14ac:dyDescent="0.25">
      <c r="E934" s="115"/>
      <c r="F934" s="115"/>
    </row>
    <row r="935" spans="5:6" s="11" customFormat="1" x14ac:dyDescent="0.25">
      <c r="E935" s="115"/>
      <c r="F935" s="115"/>
    </row>
    <row r="936" spans="5:6" s="11" customFormat="1" x14ac:dyDescent="0.25">
      <c r="E936" s="115"/>
      <c r="F936" s="115"/>
    </row>
    <row r="937" spans="5:6" s="11" customFormat="1" x14ac:dyDescent="0.25">
      <c r="E937" s="115"/>
      <c r="F937" s="115"/>
    </row>
    <row r="938" spans="5:6" s="11" customFormat="1" x14ac:dyDescent="0.25">
      <c r="E938" s="115"/>
      <c r="F938" s="115"/>
    </row>
    <row r="939" spans="5:6" s="11" customFormat="1" x14ac:dyDescent="0.25">
      <c r="E939" s="115"/>
      <c r="F939" s="115"/>
    </row>
    <row r="940" spans="5:6" s="11" customFormat="1" x14ac:dyDescent="0.25">
      <c r="E940" s="115"/>
      <c r="F940" s="115"/>
    </row>
    <row r="941" spans="5:6" s="11" customFormat="1" x14ac:dyDescent="0.25">
      <c r="E941" s="115"/>
      <c r="F941" s="115"/>
    </row>
    <row r="942" spans="5:6" s="11" customFormat="1" x14ac:dyDescent="0.25">
      <c r="E942" s="115"/>
      <c r="F942" s="115"/>
    </row>
    <row r="943" spans="5:6" s="11" customFormat="1" x14ac:dyDescent="0.25">
      <c r="E943" s="115"/>
      <c r="F943" s="115"/>
    </row>
    <row r="944" spans="5:6" s="11" customFormat="1" x14ac:dyDescent="0.25">
      <c r="E944" s="115"/>
      <c r="F944" s="115"/>
    </row>
    <row r="945" spans="5:6" s="11" customFormat="1" x14ac:dyDescent="0.25">
      <c r="E945" s="115"/>
      <c r="F945" s="115"/>
    </row>
    <row r="946" spans="5:6" s="11" customFormat="1" x14ac:dyDescent="0.25">
      <c r="E946" s="115"/>
      <c r="F946" s="115"/>
    </row>
    <row r="947" spans="5:6" s="11" customFormat="1" x14ac:dyDescent="0.25">
      <c r="E947" s="115"/>
      <c r="F947" s="115"/>
    </row>
    <row r="948" spans="5:6" s="11" customFormat="1" x14ac:dyDescent="0.25">
      <c r="E948" s="115"/>
      <c r="F948" s="115"/>
    </row>
    <row r="949" spans="5:6" s="11" customFormat="1" x14ac:dyDescent="0.25">
      <c r="E949" s="115"/>
      <c r="F949" s="115"/>
    </row>
    <row r="950" spans="5:6" s="11" customFormat="1" x14ac:dyDescent="0.25">
      <c r="E950" s="115"/>
      <c r="F950" s="115"/>
    </row>
    <row r="951" spans="5:6" s="11" customFormat="1" x14ac:dyDescent="0.25">
      <c r="E951" s="115"/>
      <c r="F951" s="115"/>
    </row>
    <row r="952" spans="5:6" s="11" customFormat="1" x14ac:dyDescent="0.25">
      <c r="E952" s="115"/>
      <c r="F952" s="115"/>
    </row>
    <row r="953" spans="5:6" s="11" customFormat="1" x14ac:dyDescent="0.25">
      <c r="E953" s="115"/>
      <c r="F953" s="115"/>
    </row>
    <row r="954" spans="5:6" s="11" customFormat="1" x14ac:dyDescent="0.25">
      <c r="E954" s="115"/>
      <c r="F954" s="115"/>
    </row>
    <row r="955" spans="5:6" s="11" customFormat="1" x14ac:dyDescent="0.25">
      <c r="E955" s="115"/>
      <c r="F955" s="115"/>
    </row>
    <row r="956" spans="5:6" s="11" customFormat="1" x14ac:dyDescent="0.25">
      <c r="E956" s="115"/>
      <c r="F956" s="115"/>
    </row>
    <row r="957" spans="5:6" s="11" customFormat="1" x14ac:dyDescent="0.25">
      <c r="E957" s="115"/>
      <c r="F957" s="115"/>
    </row>
    <row r="958" spans="5:6" s="11" customFormat="1" x14ac:dyDescent="0.25">
      <c r="E958" s="115"/>
      <c r="F958" s="115"/>
    </row>
    <row r="959" spans="5:6" s="11" customFormat="1" x14ac:dyDescent="0.25">
      <c r="E959" s="115"/>
      <c r="F959" s="115"/>
    </row>
    <row r="960" spans="5:6" s="11" customFormat="1" x14ac:dyDescent="0.25">
      <c r="E960" s="115"/>
      <c r="F960" s="115"/>
    </row>
    <row r="961" spans="5:6" s="11" customFormat="1" x14ac:dyDescent="0.25">
      <c r="E961" s="115"/>
      <c r="F961" s="115"/>
    </row>
    <row r="962" spans="5:6" s="11" customFormat="1" x14ac:dyDescent="0.25">
      <c r="E962" s="115"/>
      <c r="F962" s="115"/>
    </row>
    <row r="963" spans="5:6" s="11" customFormat="1" x14ac:dyDescent="0.25">
      <c r="E963" s="115"/>
      <c r="F963" s="115"/>
    </row>
    <row r="964" spans="5:6" s="11" customFormat="1" x14ac:dyDescent="0.25">
      <c r="E964" s="115"/>
      <c r="F964" s="115"/>
    </row>
    <row r="965" spans="5:6" s="11" customFormat="1" x14ac:dyDescent="0.25">
      <c r="E965" s="115"/>
      <c r="F965" s="115"/>
    </row>
    <row r="966" spans="5:6" s="11" customFormat="1" x14ac:dyDescent="0.25">
      <c r="E966" s="115"/>
      <c r="F966" s="115"/>
    </row>
    <row r="967" spans="5:6" s="11" customFormat="1" x14ac:dyDescent="0.25">
      <c r="E967" s="115"/>
      <c r="F967" s="115"/>
    </row>
    <row r="968" spans="5:6" s="11" customFormat="1" x14ac:dyDescent="0.25">
      <c r="E968" s="115"/>
      <c r="F968" s="115"/>
    </row>
    <row r="969" spans="5:6" s="11" customFormat="1" x14ac:dyDescent="0.25">
      <c r="E969" s="115"/>
      <c r="F969" s="115"/>
    </row>
    <row r="970" spans="5:6" s="11" customFormat="1" x14ac:dyDescent="0.25">
      <c r="E970" s="115"/>
      <c r="F970" s="115"/>
    </row>
    <row r="971" spans="5:6" s="11" customFormat="1" x14ac:dyDescent="0.25">
      <c r="E971" s="115"/>
      <c r="F971" s="115"/>
    </row>
    <row r="972" spans="5:6" s="11" customFormat="1" x14ac:dyDescent="0.25">
      <c r="E972" s="115"/>
      <c r="F972" s="115"/>
    </row>
    <row r="973" spans="5:6" s="11" customFormat="1" x14ac:dyDescent="0.25">
      <c r="E973" s="115"/>
      <c r="F973" s="115"/>
    </row>
    <row r="974" spans="5:6" s="11" customFormat="1" x14ac:dyDescent="0.25">
      <c r="E974" s="115"/>
      <c r="F974" s="115"/>
    </row>
    <row r="975" spans="5:6" s="11" customFormat="1" x14ac:dyDescent="0.25">
      <c r="E975" s="115"/>
      <c r="F975" s="115"/>
    </row>
    <row r="976" spans="5:6" s="11" customFormat="1" x14ac:dyDescent="0.25">
      <c r="E976" s="115"/>
      <c r="F976" s="115"/>
    </row>
    <row r="977" spans="5:6" s="11" customFormat="1" x14ac:dyDescent="0.25">
      <c r="E977" s="115"/>
      <c r="F977" s="115"/>
    </row>
    <row r="978" spans="5:6" s="11" customFormat="1" x14ac:dyDescent="0.25">
      <c r="E978" s="115"/>
      <c r="F978" s="115"/>
    </row>
    <row r="979" spans="5:6" s="11" customFormat="1" x14ac:dyDescent="0.25">
      <c r="E979" s="115"/>
      <c r="F979" s="115"/>
    </row>
    <row r="980" spans="5:6" s="11" customFormat="1" x14ac:dyDescent="0.25">
      <c r="E980" s="115"/>
      <c r="F980" s="115"/>
    </row>
    <row r="981" spans="5:6" s="11" customFormat="1" x14ac:dyDescent="0.25">
      <c r="E981" s="115"/>
      <c r="F981" s="115"/>
    </row>
    <row r="982" spans="5:6" s="11" customFormat="1" x14ac:dyDescent="0.25">
      <c r="E982" s="115"/>
      <c r="F982" s="115"/>
    </row>
    <row r="983" spans="5:6" s="11" customFormat="1" x14ac:dyDescent="0.25">
      <c r="E983" s="115"/>
      <c r="F983" s="115"/>
    </row>
    <row r="984" spans="5:6" s="11" customFormat="1" x14ac:dyDescent="0.25">
      <c r="E984" s="115"/>
      <c r="F984" s="115"/>
    </row>
    <row r="985" spans="5:6" s="11" customFormat="1" x14ac:dyDescent="0.25">
      <c r="E985" s="115"/>
      <c r="F985" s="115"/>
    </row>
    <row r="986" spans="5:6" s="11" customFormat="1" x14ac:dyDescent="0.25">
      <c r="E986" s="115"/>
      <c r="F986" s="115"/>
    </row>
    <row r="987" spans="5:6" s="11" customFormat="1" x14ac:dyDescent="0.25">
      <c r="E987" s="115"/>
      <c r="F987" s="115"/>
    </row>
    <row r="988" spans="5:6" s="11" customFormat="1" x14ac:dyDescent="0.25">
      <c r="E988" s="115"/>
      <c r="F988" s="115"/>
    </row>
    <row r="989" spans="5:6" s="11" customFormat="1" x14ac:dyDescent="0.25">
      <c r="E989" s="115"/>
      <c r="F989" s="115"/>
    </row>
    <row r="990" spans="5:6" s="11" customFormat="1" x14ac:dyDescent="0.25">
      <c r="E990" s="115"/>
      <c r="F990" s="115"/>
    </row>
    <row r="991" spans="5:6" s="11" customFormat="1" x14ac:dyDescent="0.25">
      <c r="E991" s="115"/>
      <c r="F991" s="115"/>
    </row>
    <row r="992" spans="5:6" s="11" customFormat="1" x14ac:dyDescent="0.25">
      <c r="E992" s="115"/>
      <c r="F992" s="115"/>
    </row>
    <row r="993" spans="5:6" s="11" customFormat="1" x14ac:dyDescent="0.25">
      <c r="E993" s="115"/>
      <c r="F993" s="115"/>
    </row>
    <row r="994" spans="5:6" s="11" customFormat="1" x14ac:dyDescent="0.25">
      <c r="E994" s="115"/>
      <c r="F994" s="115"/>
    </row>
    <row r="995" spans="5:6" s="11" customFormat="1" x14ac:dyDescent="0.25">
      <c r="E995" s="115"/>
      <c r="F995" s="115"/>
    </row>
    <row r="996" spans="5:6" s="11" customFormat="1" x14ac:dyDescent="0.25">
      <c r="E996" s="115"/>
      <c r="F996" s="115"/>
    </row>
    <row r="997" spans="5:6" s="11" customFormat="1" x14ac:dyDescent="0.25">
      <c r="E997" s="115"/>
      <c r="F997" s="115"/>
    </row>
    <row r="998" spans="5:6" s="11" customFormat="1" x14ac:dyDescent="0.25">
      <c r="E998" s="115"/>
      <c r="F998" s="115"/>
    </row>
    <row r="999" spans="5:6" s="11" customFormat="1" x14ac:dyDescent="0.25">
      <c r="E999" s="115"/>
      <c r="F999" s="115"/>
    </row>
    <row r="1000" spans="5:6" s="11" customFormat="1" x14ac:dyDescent="0.25">
      <c r="E1000" s="115"/>
      <c r="F1000" s="115"/>
    </row>
    <row r="1001" spans="5:6" s="11" customFormat="1" x14ac:dyDescent="0.25">
      <c r="E1001" s="115"/>
      <c r="F1001" s="115"/>
    </row>
    <row r="1002" spans="5:6" s="11" customFormat="1" x14ac:dyDescent="0.25">
      <c r="E1002" s="115"/>
      <c r="F1002" s="115"/>
    </row>
    <row r="1003" spans="5:6" s="11" customFormat="1" x14ac:dyDescent="0.25">
      <c r="E1003" s="115"/>
      <c r="F1003" s="115"/>
    </row>
    <row r="1004" spans="5:6" s="11" customFormat="1" x14ac:dyDescent="0.25">
      <c r="E1004" s="115"/>
      <c r="F1004" s="115"/>
    </row>
    <row r="1005" spans="5:6" s="11" customFormat="1" x14ac:dyDescent="0.25">
      <c r="E1005" s="115"/>
      <c r="F1005" s="115"/>
    </row>
    <row r="1006" spans="5:6" s="11" customFormat="1" x14ac:dyDescent="0.25">
      <c r="E1006" s="115"/>
      <c r="F1006" s="115"/>
    </row>
    <row r="1007" spans="5:6" s="11" customFormat="1" x14ac:dyDescent="0.25">
      <c r="E1007" s="115"/>
      <c r="F1007" s="115"/>
    </row>
    <row r="1008" spans="5:6" s="11" customFormat="1" x14ac:dyDescent="0.25">
      <c r="E1008" s="115"/>
      <c r="F1008" s="115"/>
    </row>
    <row r="1009" spans="5:6" s="11" customFormat="1" x14ac:dyDescent="0.25">
      <c r="E1009" s="115"/>
      <c r="F1009" s="115"/>
    </row>
    <row r="1010" spans="5:6" s="11" customFormat="1" x14ac:dyDescent="0.25">
      <c r="E1010" s="115"/>
      <c r="F1010" s="115"/>
    </row>
    <row r="1011" spans="5:6" s="11" customFormat="1" x14ac:dyDescent="0.25">
      <c r="E1011" s="115"/>
      <c r="F1011" s="115"/>
    </row>
    <row r="1012" spans="5:6" s="11" customFormat="1" x14ac:dyDescent="0.25">
      <c r="E1012" s="115"/>
      <c r="F1012" s="115"/>
    </row>
    <row r="1013" spans="5:6" s="11" customFormat="1" x14ac:dyDescent="0.25">
      <c r="E1013" s="115"/>
      <c r="F1013" s="115"/>
    </row>
    <row r="1014" spans="5:6" s="11" customFormat="1" x14ac:dyDescent="0.25">
      <c r="E1014" s="115"/>
      <c r="F1014" s="115"/>
    </row>
    <row r="1015" spans="5:6" s="11" customFormat="1" x14ac:dyDescent="0.25">
      <c r="E1015" s="115"/>
      <c r="F1015" s="115"/>
    </row>
    <row r="1016" spans="5:6" s="11" customFormat="1" x14ac:dyDescent="0.25">
      <c r="E1016" s="115"/>
      <c r="F1016" s="115"/>
    </row>
    <row r="1017" spans="5:6" s="11" customFormat="1" x14ac:dyDescent="0.25">
      <c r="E1017" s="115"/>
      <c r="F1017" s="115"/>
    </row>
    <row r="1018" spans="5:6" s="11" customFormat="1" x14ac:dyDescent="0.25">
      <c r="E1018" s="115"/>
      <c r="F1018" s="115"/>
    </row>
    <row r="1019" spans="5:6" s="11" customFormat="1" x14ac:dyDescent="0.25">
      <c r="E1019" s="115"/>
      <c r="F1019" s="115"/>
    </row>
    <row r="1020" spans="5:6" s="11" customFormat="1" x14ac:dyDescent="0.25">
      <c r="E1020" s="115"/>
      <c r="F1020" s="115"/>
    </row>
    <row r="1021" spans="5:6" s="11" customFormat="1" x14ac:dyDescent="0.25">
      <c r="E1021" s="115"/>
      <c r="F1021" s="115"/>
    </row>
    <row r="1022" spans="5:6" s="11" customFormat="1" x14ac:dyDescent="0.25">
      <c r="E1022" s="115"/>
      <c r="F1022" s="115"/>
    </row>
    <row r="1023" spans="5:6" s="11" customFormat="1" x14ac:dyDescent="0.25">
      <c r="E1023" s="115"/>
      <c r="F1023" s="115"/>
    </row>
    <row r="1024" spans="5:6" s="11" customFormat="1" x14ac:dyDescent="0.25">
      <c r="E1024" s="115"/>
      <c r="F1024" s="115"/>
    </row>
    <row r="1025" spans="5:6" s="11" customFormat="1" x14ac:dyDescent="0.25">
      <c r="E1025" s="115"/>
      <c r="F1025" s="115"/>
    </row>
    <row r="1026" spans="5:6" s="11" customFormat="1" x14ac:dyDescent="0.25">
      <c r="E1026" s="115"/>
      <c r="F1026" s="115"/>
    </row>
    <row r="1027" spans="5:6" s="11" customFormat="1" x14ac:dyDescent="0.25">
      <c r="E1027" s="115"/>
      <c r="F1027" s="115"/>
    </row>
    <row r="1028" spans="5:6" s="11" customFormat="1" x14ac:dyDescent="0.25">
      <c r="E1028" s="115"/>
      <c r="F1028" s="115"/>
    </row>
    <row r="1029" spans="5:6" s="11" customFormat="1" x14ac:dyDescent="0.25">
      <c r="E1029" s="115"/>
      <c r="F1029" s="115"/>
    </row>
    <row r="1030" spans="5:6" s="11" customFormat="1" x14ac:dyDescent="0.25">
      <c r="E1030" s="115"/>
      <c r="F1030" s="115"/>
    </row>
    <row r="1031" spans="5:6" s="11" customFormat="1" x14ac:dyDescent="0.25">
      <c r="E1031" s="115"/>
      <c r="F1031" s="115"/>
    </row>
    <row r="1032" spans="5:6" s="11" customFormat="1" x14ac:dyDescent="0.25">
      <c r="E1032" s="115"/>
      <c r="F1032" s="115"/>
    </row>
    <row r="1033" spans="5:6" s="11" customFormat="1" x14ac:dyDescent="0.25">
      <c r="E1033" s="115"/>
      <c r="F1033" s="115"/>
    </row>
    <row r="1034" spans="5:6" s="11" customFormat="1" x14ac:dyDescent="0.25">
      <c r="E1034" s="115"/>
      <c r="F1034" s="115"/>
    </row>
    <row r="1035" spans="5:6" s="11" customFormat="1" x14ac:dyDescent="0.25">
      <c r="E1035" s="115"/>
      <c r="F1035" s="115"/>
    </row>
    <row r="1036" spans="5:6" s="11" customFormat="1" x14ac:dyDescent="0.25">
      <c r="E1036" s="115"/>
      <c r="F1036" s="115"/>
    </row>
    <row r="1037" spans="5:6" s="11" customFormat="1" x14ac:dyDescent="0.25">
      <c r="E1037" s="115"/>
      <c r="F1037" s="115"/>
    </row>
    <row r="1038" spans="5:6" s="11" customFormat="1" x14ac:dyDescent="0.25">
      <c r="E1038" s="115"/>
      <c r="F1038" s="115"/>
    </row>
    <row r="1039" spans="5:6" s="11" customFormat="1" x14ac:dyDescent="0.25">
      <c r="E1039" s="115"/>
      <c r="F1039" s="115"/>
    </row>
    <row r="1040" spans="5:6" s="11" customFormat="1" x14ac:dyDescent="0.25">
      <c r="E1040" s="115"/>
      <c r="F1040" s="115"/>
    </row>
    <row r="1041" spans="5:6" s="11" customFormat="1" x14ac:dyDescent="0.25">
      <c r="E1041" s="115"/>
      <c r="F1041" s="115"/>
    </row>
    <row r="1042" spans="5:6" s="11" customFormat="1" x14ac:dyDescent="0.25">
      <c r="E1042" s="115"/>
      <c r="F1042" s="115"/>
    </row>
    <row r="1043" spans="5:6" s="11" customFormat="1" x14ac:dyDescent="0.25">
      <c r="E1043" s="115"/>
      <c r="F1043" s="115"/>
    </row>
    <row r="1044" spans="5:6" s="11" customFormat="1" x14ac:dyDescent="0.25">
      <c r="E1044" s="115"/>
      <c r="F1044" s="115"/>
    </row>
    <row r="1045" spans="5:6" s="11" customFormat="1" x14ac:dyDescent="0.25">
      <c r="E1045" s="115"/>
      <c r="F1045" s="115"/>
    </row>
    <row r="1046" spans="5:6" s="11" customFormat="1" x14ac:dyDescent="0.25">
      <c r="E1046" s="115"/>
      <c r="F1046" s="115"/>
    </row>
    <row r="1047" spans="5:6" s="11" customFormat="1" x14ac:dyDescent="0.25">
      <c r="E1047" s="115"/>
      <c r="F1047" s="115"/>
    </row>
    <row r="1048" spans="5:6" s="11" customFormat="1" x14ac:dyDescent="0.25">
      <c r="E1048" s="115"/>
      <c r="F1048" s="115"/>
    </row>
    <row r="1049" spans="5:6" s="11" customFormat="1" x14ac:dyDescent="0.25">
      <c r="E1049" s="115"/>
      <c r="F1049" s="115"/>
    </row>
    <row r="1050" spans="5:6" s="11" customFormat="1" x14ac:dyDescent="0.25">
      <c r="E1050" s="115"/>
      <c r="F1050" s="115"/>
    </row>
    <row r="1051" spans="5:6" s="11" customFormat="1" x14ac:dyDescent="0.25">
      <c r="E1051" s="115"/>
      <c r="F1051" s="115"/>
    </row>
    <row r="1052" spans="5:6" s="11" customFormat="1" x14ac:dyDescent="0.25">
      <c r="E1052" s="115"/>
      <c r="F1052" s="115"/>
    </row>
    <row r="1053" spans="5:6" s="11" customFormat="1" x14ac:dyDescent="0.25">
      <c r="E1053" s="115"/>
      <c r="F1053" s="115"/>
    </row>
    <row r="1054" spans="5:6" s="11" customFormat="1" x14ac:dyDescent="0.25">
      <c r="E1054" s="115"/>
      <c r="F1054" s="115"/>
    </row>
    <row r="1055" spans="5:6" s="11" customFormat="1" x14ac:dyDescent="0.25">
      <c r="E1055" s="115"/>
      <c r="F1055" s="115"/>
    </row>
    <row r="1056" spans="5:6" s="11" customFormat="1" x14ac:dyDescent="0.25">
      <c r="E1056" s="115"/>
      <c r="F1056" s="115"/>
    </row>
    <row r="1057" spans="5:6" s="11" customFormat="1" x14ac:dyDescent="0.25">
      <c r="E1057" s="115"/>
      <c r="F1057" s="115"/>
    </row>
    <row r="1058" spans="5:6" s="11" customFormat="1" x14ac:dyDescent="0.25">
      <c r="E1058" s="115"/>
      <c r="F1058" s="115"/>
    </row>
    <row r="1059" spans="5:6" s="11" customFormat="1" x14ac:dyDescent="0.25">
      <c r="E1059" s="115"/>
      <c r="F1059" s="115"/>
    </row>
    <row r="1060" spans="5:6" s="11" customFormat="1" x14ac:dyDescent="0.25">
      <c r="E1060" s="115"/>
      <c r="F1060" s="115"/>
    </row>
    <row r="1061" spans="5:6" s="11" customFormat="1" x14ac:dyDescent="0.25">
      <c r="E1061" s="115"/>
      <c r="F1061" s="115"/>
    </row>
    <row r="1062" spans="5:6" s="11" customFormat="1" x14ac:dyDescent="0.25">
      <c r="E1062" s="115"/>
      <c r="F1062" s="115"/>
    </row>
    <row r="1063" spans="5:6" s="11" customFormat="1" x14ac:dyDescent="0.25">
      <c r="E1063" s="115"/>
      <c r="F1063" s="115"/>
    </row>
    <row r="1064" spans="5:6" s="11" customFormat="1" x14ac:dyDescent="0.25">
      <c r="E1064" s="115"/>
      <c r="F1064" s="115"/>
    </row>
    <row r="1065" spans="5:6" s="11" customFormat="1" x14ac:dyDescent="0.25">
      <c r="E1065" s="115"/>
      <c r="F1065" s="115"/>
    </row>
    <row r="1066" spans="5:6" s="11" customFormat="1" x14ac:dyDescent="0.25">
      <c r="E1066" s="115"/>
      <c r="F1066" s="115"/>
    </row>
    <row r="1067" spans="5:6" s="11" customFormat="1" x14ac:dyDescent="0.25">
      <c r="E1067" s="115"/>
      <c r="F1067" s="115"/>
    </row>
    <row r="1068" spans="5:6" s="11" customFormat="1" x14ac:dyDescent="0.25">
      <c r="E1068" s="115"/>
      <c r="F1068" s="115"/>
    </row>
    <row r="1069" spans="5:6" s="11" customFormat="1" x14ac:dyDescent="0.25">
      <c r="E1069" s="115"/>
      <c r="F1069" s="115"/>
    </row>
    <row r="1070" spans="5:6" s="11" customFormat="1" x14ac:dyDescent="0.25">
      <c r="E1070" s="115"/>
      <c r="F1070" s="115"/>
    </row>
    <row r="1071" spans="5:6" s="11" customFormat="1" x14ac:dyDescent="0.25">
      <c r="E1071" s="115"/>
      <c r="F1071" s="115"/>
    </row>
    <row r="1072" spans="5:6" s="11" customFormat="1" x14ac:dyDescent="0.25">
      <c r="E1072" s="115"/>
      <c r="F1072" s="115"/>
    </row>
    <row r="1073" spans="5:6" s="11" customFormat="1" x14ac:dyDescent="0.25">
      <c r="E1073" s="115"/>
      <c r="F1073" s="115"/>
    </row>
    <row r="1074" spans="5:6" s="11" customFormat="1" x14ac:dyDescent="0.25">
      <c r="E1074" s="115"/>
      <c r="F1074" s="115"/>
    </row>
    <row r="1075" spans="5:6" s="11" customFormat="1" x14ac:dyDescent="0.25">
      <c r="E1075" s="115"/>
      <c r="F1075" s="115"/>
    </row>
    <row r="1076" spans="5:6" s="11" customFormat="1" x14ac:dyDescent="0.25">
      <c r="E1076" s="115"/>
      <c r="F1076" s="115"/>
    </row>
    <row r="1077" spans="5:6" s="11" customFormat="1" x14ac:dyDescent="0.25">
      <c r="E1077" s="115"/>
      <c r="F1077" s="115"/>
    </row>
    <row r="1078" spans="5:6" s="11" customFormat="1" x14ac:dyDescent="0.25">
      <c r="E1078" s="115"/>
      <c r="F1078" s="115"/>
    </row>
    <row r="1079" spans="5:6" s="11" customFormat="1" x14ac:dyDescent="0.25">
      <c r="E1079" s="115"/>
      <c r="F1079" s="115"/>
    </row>
    <row r="1080" spans="5:6" s="11" customFormat="1" x14ac:dyDescent="0.25">
      <c r="E1080" s="115"/>
      <c r="F1080" s="115"/>
    </row>
    <row r="1081" spans="5:6" s="11" customFormat="1" x14ac:dyDescent="0.25">
      <c r="E1081" s="115"/>
      <c r="F1081" s="115"/>
    </row>
    <row r="1082" spans="5:6" s="11" customFormat="1" x14ac:dyDescent="0.25">
      <c r="E1082" s="115"/>
      <c r="F1082" s="115"/>
    </row>
    <row r="1083" spans="5:6" s="11" customFormat="1" x14ac:dyDescent="0.25">
      <c r="E1083" s="115"/>
      <c r="F1083" s="115"/>
    </row>
    <row r="1084" spans="5:6" s="11" customFormat="1" x14ac:dyDescent="0.25">
      <c r="E1084" s="115"/>
      <c r="F1084" s="115"/>
    </row>
    <row r="1085" spans="5:6" s="11" customFormat="1" x14ac:dyDescent="0.25">
      <c r="E1085" s="115"/>
      <c r="F1085" s="115"/>
    </row>
    <row r="1086" spans="5:6" s="11" customFormat="1" x14ac:dyDescent="0.25">
      <c r="E1086" s="115"/>
      <c r="F1086" s="115"/>
    </row>
    <row r="1087" spans="5:6" s="11" customFormat="1" x14ac:dyDescent="0.25">
      <c r="E1087" s="115"/>
      <c r="F1087" s="115"/>
    </row>
    <row r="1088" spans="5:6" s="11" customFormat="1" x14ac:dyDescent="0.25">
      <c r="E1088" s="115"/>
      <c r="F1088" s="115"/>
    </row>
    <row r="1089" spans="5:6" s="11" customFormat="1" x14ac:dyDescent="0.25">
      <c r="E1089" s="115"/>
      <c r="F1089" s="115"/>
    </row>
    <row r="1090" spans="5:6" s="11" customFormat="1" x14ac:dyDescent="0.25">
      <c r="E1090" s="115"/>
      <c r="F1090" s="115"/>
    </row>
    <row r="1091" spans="5:6" s="11" customFormat="1" x14ac:dyDescent="0.25">
      <c r="E1091" s="115"/>
      <c r="F1091" s="115"/>
    </row>
    <row r="1092" spans="5:6" s="11" customFormat="1" x14ac:dyDescent="0.25">
      <c r="E1092" s="115"/>
      <c r="F1092" s="115"/>
    </row>
    <row r="1093" spans="5:6" s="11" customFormat="1" x14ac:dyDescent="0.25">
      <c r="E1093" s="115"/>
      <c r="F1093" s="115"/>
    </row>
    <row r="1094" spans="5:6" s="11" customFormat="1" x14ac:dyDescent="0.25">
      <c r="E1094" s="115"/>
      <c r="F1094" s="115"/>
    </row>
    <row r="1095" spans="5:6" s="11" customFormat="1" x14ac:dyDescent="0.25">
      <c r="E1095" s="115"/>
      <c r="F1095" s="115"/>
    </row>
    <row r="1096" spans="5:6" s="11" customFormat="1" x14ac:dyDescent="0.25">
      <c r="E1096" s="115"/>
      <c r="F1096" s="115"/>
    </row>
    <row r="1097" spans="5:6" s="11" customFormat="1" x14ac:dyDescent="0.25">
      <c r="E1097" s="115"/>
      <c r="F1097" s="115"/>
    </row>
    <row r="1098" spans="5:6" s="11" customFormat="1" x14ac:dyDescent="0.25">
      <c r="E1098" s="115"/>
      <c r="F1098" s="115"/>
    </row>
    <row r="1099" spans="5:6" s="11" customFormat="1" x14ac:dyDescent="0.25">
      <c r="E1099" s="115"/>
      <c r="F1099" s="115"/>
    </row>
    <row r="1100" spans="5:6" s="11" customFormat="1" x14ac:dyDescent="0.25">
      <c r="E1100" s="115"/>
      <c r="F1100" s="115"/>
    </row>
    <row r="1101" spans="5:6" s="11" customFormat="1" x14ac:dyDescent="0.25">
      <c r="E1101" s="115"/>
      <c r="F1101" s="115"/>
    </row>
    <row r="1102" spans="5:6" s="11" customFormat="1" x14ac:dyDescent="0.25">
      <c r="E1102" s="115"/>
      <c r="F1102" s="115"/>
    </row>
    <row r="1103" spans="5:6" s="11" customFormat="1" x14ac:dyDescent="0.25">
      <c r="E1103" s="115"/>
      <c r="F1103" s="115"/>
    </row>
    <row r="1104" spans="5:6" s="11" customFormat="1" x14ac:dyDescent="0.25">
      <c r="E1104" s="115"/>
      <c r="F1104" s="115"/>
    </row>
    <row r="1105" spans="5:6" s="11" customFormat="1" x14ac:dyDescent="0.25">
      <c r="E1105" s="115"/>
      <c r="F1105" s="115"/>
    </row>
    <row r="1106" spans="5:6" s="11" customFormat="1" x14ac:dyDescent="0.25">
      <c r="E1106" s="115"/>
      <c r="F1106" s="115"/>
    </row>
    <row r="1107" spans="5:6" s="11" customFormat="1" x14ac:dyDescent="0.25">
      <c r="E1107" s="115"/>
      <c r="F1107" s="115"/>
    </row>
    <row r="1108" spans="5:6" s="11" customFormat="1" x14ac:dyDescent="0.25">
      <c r="E1108" s="115"/>
      <c r="F1108" s="115"/>
    </row>
    <row r="1109" spans="5:6" s="11" customFormat="1" x14ac:dyDescent="0.25">
      <c r="E1109" s="115"/>
      <c r="F1109" s="115"/>
    </row>
    <row r="1110" spans="5:6" s="11" customFormat="1" x14ac:dyDescent="0.25">
      <c r="E1110" s="115"/>
      <c r="F1110" s="115"/>
    </row>
    <row r="1111" spans="5:6" s="11" customFormat="1" x14ac:dyDescent="0.25">
      <c r="E1111" s="115"/>
      <c r="F1111" s="115"/>
    </row>
    <row r="1112" spans="5:6" s="11" customFormat="1" x14ac:dyDescent="0.25">
      <c r="E1112" s="115"/>
      <c r="F1112" s="115"/>
    </row>
    <row r="1113" spans="5:6" s="11" customFormat="1" x14ac:dyDescent="0.25">
      <c r="E1113" s="115"/>
      <c r="F1113" s="115"/>
    </row>
    <row r="1114" spans="5:6" s="11" customFormat="1" x14ac:dyDescent="0.25">
      <c r="E1114" s="115"/>
      <c r="F1114" s="115"/>
    </row>
    <row r="1115" spans="5:6" s="11" customFormat="1" x14ac:dyDescent="0.25">
      <c r="E1115" s="115"/>
      <c r="F1115" s="115"/>
    </row>
    <row r="1116" spans="5:6" s="11" customFormat="1" x14ac:dyDescent="0.25">
      <c r="E1116" s="115"/>
      <c r="F1116" s="115"/>
    </row>
    <row r="1117" spans="5:6" s="11" customFormat="1" x14ac:dyDescent="0.25">
      <c r="E1117" s="115"/>
      <c r="F1117" s="115"/>
    </row>
    <row r="1118" spans="5:6" s="11" customFormat="1" x14ac:dyDescent="0.25">
      <c r="E1118" s="115"/>
      <c r="F1118" s="115"/>
    </row>
    <row r="1119" spans="5:6" s="11" customFormat="1" x14ac:dyDescent="0.25">
      <c r="E1119" s="115"/>
      <c r="F1119" s="115"/>
    </row>
    <row r="1120" spans="5:6" s="11" customFormat="1" x14ac:dyDescent="0.25">
      <c r="E1120" s="115"/>
      <c r="F1120" s="115"/>
    </row>
    <row r="1121" spans="5:6" s="11" customFormat="1" x14ac:dyDescent="0.25">
      <c r="E1121" s="115"/>
      <c r="F1121" s="115"/>
    </row>
    <row r="1122" spans="5:6" s="11" customFormat="1" x14ac:dyDescent="0.25">
      <c r="E1122" s="115"/>
      <c r="F1122" s="115"/>
    </row>
    <row r="1123" spans="5:6" s="11" customFormat="1" x14ac:dyDescent="0.25">
      <c r="E1123" s="115"/>
      <c r="F1123" s="115"/>
    </row>
    <row r="1124" spans="5:6" s="11" customFormat="1" x14ac:dyDescent="0.25">
      <c r="E1124" s="115"/>
      <c r="F1124" s="115"/>
    </row>
    <row r="1125" spans="5:6" s="11" customFormat="1" x14ac:dyDescent="0.25">
      <c r="E1125" s="115"/>
      <c r="F1125" s="115"/>
    </row>
    <row r="1126" spans="5:6" s="11" customFormat="1" x14ac:dyDescent="0.25">
      <c r="E1126" s="115"/>
      <c r="F1126" s="115"/>
    </row>
    <row r="1127" spans="5:6" s="11" customFormat="1" x14ac:dyDescent="0.25">
      <c r="E1127" s="115"/>
      <c r="F1127" s="115"/>
    </row>
    <row r="1128" spans="5:6" s="11" customFormat="1" x14ac:dyDescent="0.25">
      <c r="E1128" s="115"/>
      <c r="F1128" s="115"/>
    </row>
    <row r="1129" spans="5:6" s="11" customFormat="1" x14ac:dyDescent="0.25">
      <c r="E1129" s="115"/>
      <c r="F1129" s="115"/>
    </row>
    <row r="1130" spans="5:6" s="11" customFormat="1" x14ac:dyDescent="0.25">
      <c r="E1130" s="115"/>
      <c r="F1130" s="115"/>
    </row>
    <row r="1131" spans="5:6" s="11" customFormat="1" x14ac:dyDescent="0.25">
      <c r="E1131" s="115"/>
      <c r="F1131" s="115"/>
    </row>
    <row r="1132" spans="5:6" s="11" customFormat="1" x14ac:dyDescent="0.25">
      <c r="E1132" s="115"/>
      <c r="F1132" s="115"/>
    </row>
    <row r="1133" spans="5:6" s="11" customFormat="1" x14ac:dyDescent="0.25">
      <c r="E1133" s="115"/>
      <c r="F1133" s="115"/>
    </row>
    <row r="1134" spans="5:6" s="11" customFormat="1" x14ac:dyDescent="0.25">
      <c r="E1134" s="115"/>
      <c r="F1134" s="115"/>
    </row>
    <row r="1135" spans="5:6" s="11" customFormat="1" x14ac:dyDescent="0.25">
      <c r="E1135" s="115"/>
      <c r="F1135" s="115"/>
    </row>
    <row r="1136" spans="5:6" s="11" customFormat="1" x14ac:dyDescent="0.25">
      <c r="E1136" s="115"/>
      <c r="F1136" s="115"/>
    </row>
    <row r="1137" spans="5:6" s="11" customFormat="1" x14ac:dyDescent="0.25">
      <c r="E1137" s="115"/>
      <c r="F1137" s="115"/>
    </row>
    <row r="1138" spans="5:6" s="11" customFormat="1" x14ac:dyDescent="0.25">
      <c r="E1138" s="115"/>
      <c r="F1138" s="115"/>
    </row>
    <row r="1139" spans="5:6" s="11" customFormat="1" x14ac:dyDescent="0.25">
      <c r="E1139" s="115"/>
      <c r="F1139" s="115"/>
    </row>
    <row r="1140" spans="5:6" s="11" customFormat="1" x14ac:dyDescent="0.25">
      <c r="E1140" s="115"/>
      <c r="F1140" s="115"/>
    </row>
    <row r="1141" spans="5:6" s="11" customFormat="1" x14ac:dyDescent="0.25">
      <c r="E1141" s="115"/>
      <c r="F1141" s="115"/>
    </row>
    <row r="1142" spans="5:6" s="11" customFormat="1" x14ac:dyDescent="0.25">
      <c r="E1142" s="115"/>
      <c r="F1142" s="115"/>
    </row>
    <row r="1143" spans="5:6" s="11" customFormat="1" x14ac:dyDescent="0.25">
      <c r="E1143" s="115"/>
      <c r="F1143" s="115"/>
    </row>
    <row r="1144" spans="5:6" s="11" customFormat="1" x14ac:dyDescent="0.25">
      <c r="E1144" s="115"/>
      <c r="F1144" s="115"/>
    </row>
    <row r="1145" spans="5:6" s="11" customFormat="1" x14ac:dyDescent="0.25">
      <c r="E1145" s="115"/>
      <c r="F1145" s="115"/>
    </row>
    <row r="1146" spans="5:6" s="11" customFormat="1" x14ac:dyDescent="0.25">
      <c r="E1146" s="115"/>
      <c r="F1146" s="115"/>
    </row>
    <row r="1147" spans="5:6" s="11" customFormat="1" x14ac:dyDescent="0.25">
      <c r="E1147" s="115"/>
      <c r="F1147" s="115"/>
    </row>
    <row r="1148" spans="5:6" s="11" customFormat="1" x14ac:dyDescent="0.25">
      <c r="E1148" s="115"/>
      <c r="F1148" s="115"/>
    </row>
    <row r="1149" spans="5:6" s="11" customFormat="1" x14ac:dyDescent="0.25">
      <c r="E1149" s="115"/>
      <c r="F1149" s="115"/>
    </row>
    <row r="1150" spans="5:6" s="11" customFormat="1" x14ac:dyDescent="0.25">
      <c r="E1150" s="115"/>
      <c r="F1150" s="115"/>
    </row>
    <row r="1151" spans="5:6" s="11" customFormat="1" x14ac:dyDescent="0.25">
      <c r="E1151" s="115"/>
      <c r="F1151" s="115"/>
    </row>
    <row r="1152" spans="5:6" s="11" customFormat="1" x14ac:dyDescent="0.25">
      <c r="E1152" s="115"/>
      <c r="F1152" s="115"/>
    </row>
    <row r="1153" spans="5:6" s="11" customFormat="1" x14ac:dyDescent="0.25">
      <c r="E1153" s="115"/>
      <c r="F1153" s="115"/>
    </row>
    <row r="1154" spans="5:6" s="11" customFormat="1" x14ac:dyDescent="0.25">
      <c r="E1154" s="115"/>
      <c r="F1154" s="115"/>
    </row>
    <row r="1155" spans="5:6" s="11" customFormat="1" x14ac:dyDescent="0.25">
      <c r="E1155" s="115"/>
      <c r="F1155" s="115"/>
    </row>
    <row r="1156" spans="5:6" s="11" customFormat="1" x14ac:dyDescent="0.25">
      <c r="E1156" s="115"/>
      <c r="F1156" s="115"/>
    </row>
    <row r="1157" spans="5:6" s="11" customFormat="1" x14ac:dyDescent="0.25">
      <c r="E1157" s="115"/>
      <c r="F1157" s="115"/>
    </row>
    <row r="1158" spans="5:6" s="11" customFormat="1" x14ac:dyDescent="0.25">
      <c r="E1158" s="115"/>
      <c r="F1158" s="115"/>
    </row>
    <row r="1159" spans="5:6" s="11" customFormat="1" x14ac:dyDescent="0.25">
      <c r="E1159" s="115"/>
      <c r="F1159" s="115"/>
    </row>
    <row r="1160" spans="5:6" s="11" customFormat="1" x14ac:dyDescent="0.25">
      <c r="E1160" s="115"/>
      <c r="F1160" s="115"/>
    </row>
    <row r="1161" spans="5:6" s="11" customFormat="1" x14ac:dyDescent="0.25">
      <c r="E1161" s="115"/>
      <c r="F1161" s="115"/>
    </row>
    <row r="1162" spans="5:6" s="11" customFormat="1" x14ac:dyDescent="0.25">
      <c r="E1162" s="115"/>
      <c r="F1162" s="115"/>
    </row>
    <row r="1163" spans="5:6" s="11" customFormat="1" x14ac:dyDescent="0.25">
      <c r="E1163" s="115"/>
      <c r="F1163" s="115"/>
    </row>
    <row r="1164" spans="5:6" s="11" customFormat="1" x14ac:dyDescent="0.25">
      <c r="E1164" s="115"/>
      <c r="F1164" s="115"/>
    </row>
    <row r="1165" spans="5:6" s="11" customFormat="1" x14ac:dyDescent="0.25">
      <c r="E1165" s="115"/>
      <c r="F1165" s="115"/>
    </row>
    <row r="1166" spans="5:6" s="11" customFormat="1" x14ac:dyDescent="0.25">
      <c r="E1166" s="115"/>
      <c r="F1166" s="115"/>
    </row>
    <row r="1167" spans="5:6" s="11" customFormat="1" x14ac:dyDescent="0.25">
      <c r="E1167" s="115"/>
      <c r="F1167" s="115"/>
    </row>
    <row r="1168" spans="5:6" s="11" customFormat="1" x14ac:dyDescent="0.25">
      <c r="E1168" s="115"/>
      <c r="F1168" s="115"/>
    </row>
    <row r="1169" spans="5:6" s="11" customFormat="1" x14ac:dyDescent="0.25">
      <c r="E1169" s="115"/>
      <c r="F1169" s="115"/>
    </row>
    <row r="1170" spans="5:6" s="11" customFormat="1" x14ac:dyDescent="0.25">
      <c r="E1170" s="115"/>
      <c r="F1170" s="115"/>
    </row>
    <row r="1171" spans="5:6" s="11" customFormat="1" x14ac:dyDescent="0.25">
      <c r="E1171" s="115"/>
      <c r="F1171" s="115"/>
    </row>
    <row r="1172" spans="5:6" s="11" customFormat="1" x14ac:dyDescent="0.25">
      <c r="E1172" s="115"/>
      <c r="F1172" s="115"/>
    </row>
    <row r="1173" spans="5:6" s="11" customFormat="1" x14ac:dyDescent="0.25">
      <c r="E1173" s="115"/>
      <c r="F1173" s="115"/>
    </row>
    <row r="1174" spans="5:6" s="11" customFormat="1" x14ac:dyDescent="0.25">
      <c r="E1174" s="115"/>
      <c r="F1174" s="115"/>
    </row>
    <row r="1175" spans="5:6" s="11" customFormat="1" x14ac:dyDescent="0.25">
      <c r="E1175" s="115"/>
      <c r="F1175" s="115"/>
    </row>
    <row r="1176" spans="5:6" s="11" customFormat="1" x14ac:dyDescent="0.25">
      <c r="E1176" s="115"/>
      <c r="F1176" s="115"/>
    </row>
    <row r="1177" spans="5:6" s="11" customFormat="1" x14ac:dyDescent="0.25">
      <c r="E1177" s="115"/>
      <c r="F1177" s="115"/>
    </row>
    <row r="1178" spans="5:6" s="11" customFormat="1" x14ac:dyDescent="0.25">
      <c r="E1178" s="115"/>
      <c r="F1178" s="115"/>
    </row>
    <row r="1179" spans="5:6" s="11" customFormat="1" x14ac:dyDescent="0.25">
      <c r="E1179" s="115"/>
      <c r="F1179" s="115"/>
    </row>
    <row r="1180" spans="5:6" s="11" customFormat="1" x14ac:dyDescent="0.25">
      <c r="E1180" s="115"/>
      <c r="F1180" s="115"/>
    </row>
    <row r="1181" spans="5:6" s="11" customFormat="1" x14ac:dyDescent="0.25">
      <c r="E1181" s="115"/>
      <c r="F1181" s="115"/>
    </row>
    <row r="1182" spans="5:6" s="11" customFormat="1" x14ac:dyDescent="0.25">
      <c r="E1182" s="115"/>
      <c r="F1182" s="115"/>
    </row>
    <row r="1183" spans="5:6" s="11" customFormat="1" x14ac:dyDescent="0.25">
      <c r="E1183" s="115"/>
      <c r="F1183" s="115"/>
    </row>
    <row r="1184" spans="5:6" s="11" customFormat="1" x14ac:dyDescent="0.25">
      <c r="E1184" s="115"/>
      <c r="F1184" s="115"/>
    </row>
    <row r="1185" spans="5:6" s="11" customFormat="1" x14ac:dyDescent="0.25">
      <c r="E1185" s="115"/>
      <c r="F1185" s="115"/>
    </row>
    <row r="1186" spans="5:6" s="11" customFormat="1" x14ac:dyDescent="0.25">
      <c r="E1186" s="115"/>
      <c r="F1186" s="115"/>
    </row>
    <row r="1187" spans="5:6" s="11" customFormat="1" x14ac:dyDescent="0.25">
      <c r="E1187" s="115"/>
      <c r="F1187" s="115"/>
    </row>
    <row r="1188" spans="5:6" s="11" customFormat="1" x14ac:dyDescent="0.25">
      <c r="E1188" s="115"/>
      <c r="F1188" s="115"/>
    </row>
    <row r="1189" spans="5:6" s="11" customFormat="1" x14ac:dyDescent="0.25">
      <c r="E1189" s="115"/>
      <c r="F1189" s="115"/>
    </row>
    <row r="1190" spans="5:6" s="11" customFormat="1" x14ac:dyDescent="0.25">
      <c r="E1190" s="115"/>
      <c r="F1190" s="115"/>
    </row>
    <row r="1191" spans="5:6" s="11" customFormat="1" x14ac:dyDescent="0.25">
      <c r="E1191" s="115"/>
      <c r="F1191" s="115"/>
    </row>
    <row r="1192" spans="5:6" s="11" customFormat="1" x14ac:dyDescent="0.25">
      <c r="E1192" s="115"/>
      <c r="F1192" s="115"/>
    </row>
    <row r="1193" spans="5:6" s="11" customFormat="1" x14ac:dyDescent="0.25">
      <c r="E1193" s="115"/>
      <c r="F1193" s="115"/>
    </row>
    <row r="1194" spans="5:6" s="11" customFormat="1" x14ac:dyDescent="0.25">
      <c r="E1194" s="115"/>
      <c r="F1194" s="115"/>
    </row>
    <row r="1195" spans="5:6" s="11" customFormat="1" x14ac:dyDescent="0.25">
      <c r="E1195" s="115"/>
      <c r="F1195" s="115"/>
    </row>
    <row r="1196" spans="5:6" s="11" customFormat="1" x14ac:dyDescent="0.25">
      <c r="E1196" s="115"/>
      <c r="F1196" s="115"/>
    </row>
    <row r="1197" spans="5:6" s="11" customFormat="1" x14ac:dyDescent="0.25">
      <c r="E1197" s="115"/>
      <c r="F1197" s="115"/>
    </row>
    <row r="1198" spans="5:6" s="11" customFormat="1" x14ac:dyDescent="0.25">
      <c r="E1198" s="115"/>
      <c r="F1198" s="115"/>
    </row>
    <row r="1199" spans="5:6" s="11" customFormat="1" x14ac:dyDescent="0.25">
      <c r="E1199" s="115"/>
      <c r="F1199" s="115"/>
    </row>
    <row r="1200" spans="5:6" s="11" customFormat="1" x14ac:dyDescent="0.25">
      <c r="E1200" s="115"/>
      <c r="F1200" s="115"/>
    </row>
    <row r="1201" spans="1:10" x14ac:dyDescent="0.25">
      <c r="A1201" s="11"/>
      <c r="B1201" s="11"/>
      <c r="C1201" s="11"/>
      <c r="D1201" s="11"/>
      <c r="E1201" s="115"/>
      <c r="F1201" s="115"/>
      <c r="G1201" s="11"/>
      <c r="H1201" s="11"/>
    </row>
    <row r="1202" spans="1:10" x14ac:dyDescent="0.25">
      <c r="A1202" s="11"/>
      <c r="B1202" s="11"/>
      <c r="C1202" s="11"/>
      <c r="D1202" s="11"/>
      <c r="E1202" s="115"/>
      <c r="F1202" s="115"/>
      <c r="G1202" s="11"/>
      <c r="H1202" s="11"/>
    </row>
    <row r="1203" spans="1:10" x14ac:dyDescent="0.25">
      <c r="A1203" s="11"/>
      <c r="B1203" s="11"/>
      <c r="C1203" s="11"/>
      <c r="D1203" s="11"/>
      <c r="E1203" s="115"/>
      <c r="F1203" s="115"/>
      <c r="G1203" s="11"/>
      <c r="H1203" s="11"/>
    </row>
    <row r="1204" spans="1:10" x14ac:dyDescent="0.25">
      <c r="A1204" s="11"/>
      <c r="B1204" s="11"/>
      <c r="C1204" s="11"/>
      <c r="D1204" s="11"/>
      <c r="E1204" s="115"/>
      <c r="F1204" s="115"/>
      <c r="G1204" s="11"/>
      <c r="H1204" s="11"/>
    </row>
    <row r="1205" spans="1:10" x14ac:dyDescent="0.25">
      <c r="A1205" s="11"/>
      <c r="B1205" s="11"/>
      <c r="C1205" s="11"/>
      <c r="D1205" s="11"/>
      <c r="E1205" s="115"/>
      <c r="F1205" s="115"/>
      <c r="G1205" s="11"/>
      <c r="H1205" s="11"/>
    </row>
    <row r="1206" spans="1:10" x14ac:dyDescent="0.25">
      <c r="I1206" s="20"/>
      <c r="J1206" s="20"/>
    </row>
    <row r="1207" spans="1:10" x14ac:dyDescent="0.25">
      <c r="I1207" s="20"/>
      <c r="J1207" s="20"/>
    </row>
    <row r="1208" spans="1:10" x14ac:dyDescent="0.25">
      <c r="I1208" s="20"/>
      <c r="J1208" s="20"/>
    </row>
    <row r="1209" spans="1:10" x14ac:dyDescent="0.25">
      <c r="I1209" s="20"/>
      <c r="J1209" s="20"/>
    </row>
    <row r="1210" spans="1:10" x14ac:dyDescent="0.25">
      <c r="I1210" s="20"/>
      <c r="J1210" s="20"/>
    </row>
    <row r="1211" spans="1:10" x14ac:dyDescent="0.25">
      <c r="I1211" s="20"/>
      <c r="J1211" s="20"/>
    </row>
    <row r="1212" spans="1:10" x14ac:dyDescent="0.25">
      <c r="I1212" s="20"/>
      <c r="J1212" s="20"/>
    </row>
    <row r="1213" spans="1:10" x14ac:dyDescent="0.25">
      <c r="I1213" s="20"/>
      <c r="J1213" s="20"/>
    </row>
    <row r="1214" spans="1:10" x14ac:dyDescent="0.25">
      <c r="I1214" s="20"/>
      <c r="J1214" s="20"/>
    </row>
    <row r="1215" spans="1:10" x14ac:dyDescent="0.25">
      <c r="I1215" s="20"/>
      <c r="J1215" s="20"/>
    </row>
    <row r="1216" spans="1:10" x14ac:dyDescent="0.25">
      <c r="I1216" s="20"/>
      <c r="J1216" s="20"/>
    </row>
    <row r="1217" spans="9:10" x14ac:dyDescent="0.25">
      <c r="I1217" s="20"/>
      <c r="J1217" s="20"/>
    </row>
    <row r="1218" spans="9:10" x14ac:dyDescent="0.25">
      <c r="I1218" s="20"/>
      <c r="J1218" s="20"/>
    </row>
    <row r="1219" spans="9:10" x14ac:dyDescent="0.25">
      <c r="I1219" s="20"/>
      <c r="J1219" s="20"/>
    </row>
    <row r="1220" spans="9:10" x14ac:dyDescent="0.25">
      <c r="I1220" s="20"/>
      <c r="J1220" s="20"/>
    </row>
    <row r="1221" spans="9:10" x14ac:dyDescent="0.25">
      <c r="I1221" s="20"/>
      <c r="J1221" s="20"/>
    </row>
    <row r="1222" spans="9:10" x14ac:dyDescent="0.25">
      <c r="I1222" s="20"/>
      <c r="J1222" s="20"/>
    </row>
    <row r="1223" spans="9:10" x14ac:dyDescent="0.25">
      <c r="I1223" s="20"/>
      <c r="J1223" s="20"/>
    </row>
    <row r="1224" spans="9:10" x14ac:dyDescent="0.25">
      <c r="I1224" s="20"/>
      <c r="J1224" s="20"/>
    </row>
    <row r="1225" spans="9:10" x14ac:dyDescent="0.25">
      <c r="I1225" s="20"/>
      <c r="J1225" s="20"/>
    </row>
    <row r="1226" spans="9:10" x14ac:dyDescent="0.25">
      <c r="I1226" s="20"/>
      <c r="J1226" s="20"/>
    </row>
    <row r="1227" spans="9:10" x14ac:dyDescent="0.25">
      <c r="I1227" s="20"/>
      <c r="J1227" s="20"/>
    </row>
    <row r="1228" spans="9:10" x14ac:dyDescent="0.25">
      <c r="I1228" s="20"/>
      <c r="J1228" s="20"/>
    </row>
    <row r="1229" spans="9:10" x14ac:dyDescent="0.25">
      <c r="I1229" s="20"/>
      <c r="J1229" s="20"/>
    </row>
    <row r="1230" spans="9:10" x14ac:dyDescent="0.25">
      <c r="I1230" s="20"/>
      <c r="J1230" s="20"/>
    </row>
    <row r="1231" spans="9:10" x14ac:dyDescent="0.25">
      <c r="I1231" s="20"/>
      <c r="J1231" s="20"/>
    </row>
    <row r="1232" spans="9:10" x14ac:dyDescent="0.25">
      <c r="I1232" s="20"/>
      <c r="J1232" s="20"/>
    </row>
    <row r="1233" spans="9:10" x14ac:dyDescent="0.25">
      <c r="I1233" s="20"/>
      <c r="J1233" s="20"/>
    </row>
    <row r="1234" spans="9:10" x14ac:dyDescent="0.25">
      <c r="I1234" s="20"/>
      <c r="J1234" s="20"/>
    </row>
    <row r="1235" spans="9:10" x14ac:dyDescent="0.25">
      <c r="I1235" s="20"/>
      <c r="J1235" s="20"/>
    </row>
    <row r="1236" spans="9:10" x14ac:dyDescent="0.25">
      <c r="I1236" s="20"/>
      <c r="J1236" s="20"/>
    </row>
    <row r="1237" spans="9:10" x14ac:dyDescent="0.25">
      <c r="I1237" s="20"/>
      <c r="J1237" s="20"/>
    </row>
    <row r="1238" spans="9:10" x14ac:dyDescent="0.25">
      <c r="I1238" s="20"/>
      <c r="J1238" s="20"/>
    </row>
    <row r="1239" spans="9:10" x14ac:dyDescent="0.25">
      <c r="I1239" s="20"/>
      <c r="J1239" s="20"/>
    </row>
    <row r="1240" spans="9:10" x14ac:dyDescent="0.25">
      <c r="I1240" s="20"/>
      <c r="J1240" s="20"/>
    </row>
    <row r="1241" spans="9:10" x14ac:dyDescent="0.25">
      <c r="I1241" s="20"/>
      <c r="J1241" s="20"/>
    </row>
    <row r="1242" spans="9:10" x14ac:dyDescent="0.25">
      <c r="I1242" s="20"/>
      <c r="J1242" s="20"/>
    </row>
    <row r="1243" spans="9:10" x14ac:dyDescent="0.25">
      <c r="I1243" s="20"/>
      <c r="J1243" s="20"/>
    </row>
    <row r="1244" spans="9:10" x14ac:dyDescent="0.25">
      <c r="I1244" s="20"/>
      <c r="J1244" s="20"/>
    </row>
    <row r="1245" spans="9:10" x14ac:dyDescent="0.25">
      <c r="I1245" s="20"/>
      <c r="J1245" s="20"/>
    </row>
    <row r="1246" spans="9:10" x14ac:dyDescent="0.25">
      <c r="I1246" s="20"/>
      <c r="J1246" s="20"/>
    </row>
    <row r="1247" spans="9:10" x14ac:dyDescent="0.25">
      <c r="I1247" s="20"/>
      <c r="J1247" s="20"/>
    </row>
    <row r="1248" spans="9:10" x14ac:dyDescent="0.25">
      <c r="I1248" s="20"/>
      <c r="J1248" s="20"/>
    </row>
    <row r="1249" spans="9:10" x14ac:dyDescent="0.25">
      <c r="I1249" s="20"/>
      <c r="J1249" s="20"/>
    </row>
    <row r="1250" spans="9:10" x14ac:dyDescent="0.25">
      <c r="I1250" s="20"/>
      <c r="J1250" s="20"/>
    </row>
    <row r="1251" spans="9:10" x14ac:dyDescent="0.25">
      <c r="I1251" s="20"/>
      <c r="J1251" s="20"/>
    </row>
    <row r="1252" spans="9:10" x14ac:dyDescent="0.25">
      <c r="I1252" s="20"/>
      <c r="J1252" s="20"/>
    </row>
    <row r="1253" spans="9:10" x14ac:dyDescent="0.25">
      <c r="I1253" s="20"/>
      <c r="J1253" s="20"/>
    </row>
    <row r="1254" spans="9:10" x14ac:dyDescent="0.25">
      <c r="I1254" s="20"/>
      <c r="J1254" s="20"/>
    </row>
    <row r="1255" spans="9:10" x14ac:dyDescent="0.25">
      <c r="I1255" s="20"/>
      <c r="J1255" s="20"/>
    </row>
    <row r="1256" spans="9:10" x14ac:dyDescent="0.25">
      <c r="I1256" s="20"/>
      <c r="J1256" s="20"/>
    </row>
    <row r="1257" spans="9:10" x14ac:dyDescent="0.25">
      <c r="I1257" s="20"/>
      <c r="J1257" s="20"/>
    </row>
    <row r="1258" spans="9:10" x14ac:dyDescent="0.25">
      <c r="I1258" s="20"/>
      <c r="J1258" s="20"/>
    </row>
    <row r="1259" spans="9:10" x14ac:dyDescent="0.25">
      <c r="I1259" s="20"/>
      <c r="J1259" s="20"/>
    </row>
    <row r="1260" spans="9:10" x14ac:dyDescent="0.25">
      <c r="I1260" s="20"/>
      <c r="J1260" s="20"/>
    </row>
    <row r="1261" spans="9:10" x14ac:dyDescent="0.25">
      <c r="I1261" s="20"/>
      <c r="J1261" s="20"/>
    </row>
    <row r="1262" spans="9:10" x14ac:dyDescent="0.25">
      <c r="I1262" s="20"/>
      <c r="J1262" s="20"/>
    </row>
    <row r="1263" spans="9:10" x14ac:dyDescent="0.25">
      <c r="I1263" s="20"/>
      <c r="J1263" s="20"/>
    </row>
    <row r="1264" spans="9:10" x14ac:dyDescent="0.25">
      <c r="I1264" s="20"/>
      <c r="J1264" s="20"/>
    </row>
    <row r="1265" spans="9:10" x14ac:dyDescent="0.25">
      <c r="I1265" s="20"/>
      <c r="J1265" s="20"/>
    </row>
    <row r="1266" spans="9:10" x14ac:dyDescent="0.25">
      <c r="I1266" s="20"/>
      <c r="J1266" s="20"/>
    </row>
    <row r="1267" spans="9:10" x14ac:dyDescent="0.25">
      <c r="I1267" s="20"/>
      <c r="J1267" s="20"/>
    </row>
    <row r="1268" spans="9:10" x14ac:dyDescent="0.25">
      <c r="I1268" s="20"/>
      <c r="J1268" s="20"/>
    </row>
    <row r="1269" spans="9:10" x14ac:dyDescent="0.25">
      <c r="I1269" s="20"/>
      <c r="J1269" s="20"/>
    </row>
    <row r="1270" spans="9:10" x14ac:dyDescent="0.25">
      <c r="I1270" s="20"/>
      <c r="J1270" s="20"/>
    </row>
    <row r="1271" spans="9:10" x14ac:dyDescent="0.25">
      <c r="I1271" s="20"/>
      <c r="J1271" s="20"/>
    </row>
    <row r="1272" spans="9:10" x14ac:dyDescent="0.25">
      <c r="I1272" s="20"/>
      <c r="J1272" s="20"/>
    </row>
    <row r="1273" spans="9:10" x14ac:dyDescent="0.25">
      <c r="I1273" s="20"/>
      <c r="J1273" s="20"/>
    </row>
    <row r="1274" spans="9:10" x14ac:dyDescent="0.25">
      <c r="I1274" s="20"/>
      <c r="J1274" s="20"/>
    </row>
    <row r="1275" spans="9:10" x14ac:dyDescent="0.25">
      <c r="I1275" s="20"/>
      <c r="J1275" s="20"/>
    </row>
    <row r="1276" spans="9:10" x14ac:dyDescent="0.25">
      <c r="I1276" s="20"/>
      <c r="J1276" s="20"/>
    </row>
    <row r="1277" spans="9:10" x14ac:dyDescent="0.25">
      <c r="I1277" s="20"/>
      <c r="J1277" s="20"/>
    </row>
    <row r="1278" spans="9:10" x14ac:dyDescent="0.25">
      <c r="I1278" s="20"/>
      <c r="J1278" s="20"/>
    </row>
    <row r="1279" spans="9:10" x14ac:dyDescent="0.25">
      <c r="I1279" s="20"/>
      <c r="J1279" s="20"/>
    </row>
    <row r="1280" spans="9:10" x14ac:dyDescent="0.25">
      <c r="I1280" s="20"/>
      <c r="J1280" s="20"/>
    </row>
    <row r="1281" spans="9:10" x14ac:dyDescent="0.25">
      <c r="I1281" s="20"/>
      <c r="J1281" s="20"/>
    </row>
    <row r="1282" spans="9:10" x14ac:dyDescent="0.25">
      <c r="I1282" s="20"/>
      <c r="J1282" s="20"/>
    </row>
    <row r="1283" spans="9:10" x14ac:dyDescent="0.25">
      <c r="I1283" s="20"/>
      <c r="J1283" s="20"/>
    </row>
    <row r="1284" spans="9:10" x14ac:dyDescent="0.25">
      <c r="I1284" s="20"/>
      <c r="J1284" s="20"/>
    </row>
    <row r="1285" spans="9:10" x14ac:dyDescent="0.25">
      <c r="I1285" s="20"/>
      <c r="J1285" s="20"/>
    </row>
    <row r="1286" spans="9:10" x14ac:dyDescent="0.25">
      <c r="I1286" s="20"/>
      <c r="J1286" s="20"/>
    </row>
    <row r="1287" spans="9:10" x14ac:dyDescent="0.25">
      <c r="I1287" s="20"/>
      <c r="J1287" s="20"/>
    </row>
    <row r="1288" spans="9:10" x14ac:dyDescent="0.25">
      <c r="I1288" s="20"/>
      <c r="J1288" s="20"/>
    </row>
    <row r="1289" spans="9:10" x14ac:dyDescent="0.25">
      <c r="I1289" s="20"/>
      <c r="J1289" s="20"/>
    </row>
    <row r="1290" spans="9:10" x14ac:dyDescent="0.25">
      <c r="I1290" s="20"/>
      <c r="J1290" s="20"/>
    </row>
    <row r="1291" spans="9:10" x14ac:dyDescent="0.25">
      <c r="I1291" s="20"/>
      <c r="J1291" s="20"/>
    </row>
    <row r="1292" spans="9:10" x14ac:dyDescent="0.25">
      <c r="I1292" s="20"/>
      <c r="J1292" s="20"/>
    </row>
    <row r="1293" spans="9:10" x14ac:dyDescent="0.25">
      <c r="I1293" s="20"/>
      <c r="J1293" s="20"/>
    </row>
    <row r="1294" spans="9:10" x14ac:dyDescent="0.25">
      <c r="I1294" s="20"/>
      <c r="J1294" s="20"/>
    </row>
    <row r="1295" spans="9:10" x14ac:dyDescent="0.25">
      <c r="I1295" s="20"/>
      <c r="J1295" s="20"/>
    </row>
    <row r="1296" spans="9:10" x14ac:dyDescent="0.25">
      <c r="I1296" s="20"/>
      <c r="J1296" s="20"/>
    </row>
    <row r="1297" spans="9:10" x14ac:dyDescent="0.25">
      <c r="I1297" s="20"/>
      <c r="J1297" s="20"/>
    </row>
    <row r="1298" spans="9:10" x14ac:dyDescent="0.25">
      <c r="I1298" s="20"/>
      <c r="J1298" s="20"/>
    </row>
    <row r="1299" spans="9:10" x14ac:dyDescent="0.25">
      <c r="I1299" s="20"/>
      <c r="J1299" s="20"/>
    </row>
    <row r="1300" spans="9:10" x14ac:dyDescent="0.25">
      <c r="I1300" s="20"/>
      <c r="J1300" s="20"/>
    </row>
    <row r="1301" spans="9:10" x14ac:dyDescent="0.25">
      <c r="I1301" s="20"/>
      <c r="J1301" s="20"/>
    </row>
    <row r="1302" spans="9:10" x14ac:dyDescent="0.25">
      <c r="I1302" s="20"/>
      <c r="J1302" s="20"/>
    </row>
    <row r="1303" spans="9:10" x14ac:dyDescent="0.25">
      <c r="I1303" s="20"/>
      <c r="J1303" s="20"/>
    </row>
    <row r="1304" spans="9:10" x14ac:dyDescent="0.25">
      <c r="I1304" s="20"/>
      <c r="J1304" s="20"/>
    </row>
    <row r="1305" spans="9:10" x14ac:dyDescent="0.25">
      <c r="I1305" s="20"/>
      <c r="J1305" s="20"/>
    </row>
    <row r="1306" spans="9:10" x14ac:dyDescent="0.25">
      <c r="I1306" s="20"/>
      <c r="J1306" s="20"/>
    </row>
    <row r="1307" spans="9:10" x14ac:dyDescent="0.25">
      <c r="I1307" s="20"/>
      <c r="J1307" s="20"/>
    </row>
    <row r="1308" spans="9:10" x14ac:dyDescent="0.25">
      <c r="I1308" s="20"/>
      <c r="J1308" s="20"/>
    </row>
    <row r="1309" spans="9:10" x14ac:dyDescent="0.25">
      <c r="I1309" s="20"/>
      <c r="J1309" s="20"/>
    </row>
    <row r="1310" spans="9:10" x14ac:dyDescent="0.25">
      <c r="I1310" s="20"/>
      <c r="J1310" s="20"/>
    </row>
    <row r="1311" spans="9:10" x14ac:dyDescent="0.25">
      <c r="I1311" s="20"/>
      <c r="J1311" s="20"/>
    </row>
    <row r="1312" spans="9:10" x14ac:dyDescent="0.25">
      <c r="I1312" s="20"/>
      <c r="J1312" s="20"/>
    </row>
    <row r="1313" spans="9:10" x14ac:dyDescent="0.25">
      <c r="I1313" s="20"/>
      <c r="J1313" s="20"/>
    </row>
    <row r="1314" spans="9:10" x14ac:dyDescent="0.25">
      <c r="I1314" s="20"/>
      <c r="J1314" s="20"/>
    </row>
    <row r="1315" spans="9:10" x14ac:dyDescent="0.25">
      <c r="I1315" s="20"/>
      <c r="J1315" s="20"/>
    </row>
    <row r="1316" spans="9:10" x14ac:dyDescent="0.25">
      <c r="I1316" s="20"/>
      <c r="J1316" s="20"/>
    </row>
    <row r="1317" spans="9:10" x14ac:dyDescent="0.25">
      <c r="I1317" s="20"/>
      <c r="J1317" s="20"/>
    </row>
    <row r="1318" spans="9:10" x14ac:dyDescent="0.25">
      <c r="I1318" s="20"/>
      <c r="J1318" s="20"/>
    </row>
    <row r="1319" spans="9:10" x14ac:dyDescent="0.25">
      <c r="I1319" s="20"/>
      <c r="J1319" s="20"/>
    </row>
    <row r="1320" spans="9:10" x14ac:dyDescent="0.25">
      <c r="I1320" s="20"/>
      <c r="J1320" s="20"/>
    </row>
    <row r="1321" spans="9:10" x14ac:dyDescent="0.25">
      <c r="I1321" s="20"/>
      <c r="J1321" s="20"/>
    </row>
    <row r="1322" spans="9:10" x14ac:dyDescent="0.25">
      <c r="I1322" s="20"/>
      <c r="J1322" s="20"/>
    </row>
    <row r="1323" spans="9:10" x14ac:dyDescent="0.25">
      <c r="I1323" s="20"/>
      <c r="J1323" s="20"/>
    </row>
    <row r="1324" spans="9:10" x14ac:dyDescent="0.25">
      <c r="I1324" s="20"/>
      <c r="J1324" s="20"/>
    </row>
    <row r="1325" spans="9:10" x14ac:dyDescent="0.25">
      <c r="I1325" s="20"/>
      <c r="J1325" s="20"/>
    </row>
    <row r="1326" spans="9:10" x14ac:dyDescent="0.25">
      <c r="I1326" s="20"/>
      <c r="J1326" s="20"/>
    </row>
    <row r="1327" spans="9:10" x14ac:dyDescent="0.25">
      <c r="I1327" s="20"/>
      <c r="J1327" s="20"/>
    </row>
    <row r="1328" spans="9:10" x14ac:dyDescent="0.25">
      <c r="I1328" s="20"/>
      <c r="J1328" s="20"/>
    </row>
    <row r="1329" spans="9:10" x14ac:dyDescent="0.25">
      <c r="I1329" s="20"/>
      <c r="J1329" s="20"/>
    </row>
    <row r="1330" spans="9:10" x14ac:dyDescent="0.25">
      <c r="I1330" s="20"/>
      <c r="J1330" s="20"/>
    </row>
    <row r="1331" spans="9:10" x14ac:dyDescent="0.25">
      <c r="I1331" s="20"/>
      <c r="J1331" s="20"/>
    </row>
    <row r="1332" spans="9:10" x14ac:dyDescent="0.25">
      <c r="I1332" s="20"/>
      <c r="J1332" s="20"/>
    </row>
    <row r="1333" spans="9:10" x14ac:dyDescent="0.25">
      <c r="I1333" s="20"/>
      <c r="J1333" s="20"/>
    </row>
    <row r="1334" spans="9:10" x14ac:dyDescent="0.25">
      <c r="I1334" s="20"/>
      <c r="J1334" s="20"/>
    </row>
    <row r="1335" spans="9:10" x14ac:dyDescent="0.25">
      <c r="I1335" s="20"/>
      <c r="J1335" s="20"/>
    </row>
    <row r="1336" spans="9:10" x14ac:dyDescent="0.25">
      <c r="I1336" s="20"/>
      <c r="J1336" s="20"/>
    </row>
    <row r="1337" spans="9:10" x14ac:dyDescent="0.25">
      <c r="I1337" s="20"/>
      <c r="J1337" s="20"/>
    </row>
    <row r="1338" spans="9:10" x14ac:dyDescent="0.25">
      <c r="I1338" s="20"/>
      <c r="J1338" s="20"/>
    </row>
    <row r="1339" spans="9:10" x14ac:dyDescent="0.25">
      <c r="I1339" s="20"/>
      <c r="J1339" s="20"/>
    </row>
    <row r="1340" spans="9:10" x14ac:dyDescent="0.25">
      <c r="I1340" s="20"/>
      <c r="J1340" s="20"/>
    </row>
    <row r="1341" spans="9:10" x14ac:dyDescent="0.25">
      <c r="I1341" s="20"/>
      <c r="J1341" s="20"/>
    </row>
    <row r="1342" spans="9:10" x14ac:dyDescent="0.25">
      <c r="I1342" s="20"/>
      <c r="J1342" s="20"/>
    </row>
    <row r="1343" spans="9:10" x14ac:dyDescent="0.25">
      <c r="I1343" s="20"/>
      <c r="J1343" s="20"/>
    </row>
    <row r="1344" spans="9:10" x14ac:dyDescent="0.25">
      <c r="I1344" s="20"/>
      <c r="J1344" s="20"/>
    </row>
    <row r="1345" spans="9:10" x14ac:dyDescent="0.25">
      <c r="I1345" s="20"/>
      <c r="J1345" s="20"/>
    </row>
    <row r="1346" spans="9:10" x14ac:dyDescent="0.25">
      <c r="I1346" s="20"/>
      <c r="J1346" s="20"/>
    </row>
    <row r="1347" spans="9:10" x14ac:dyDescent="0.25">
      <c r="I1347" s="20"/>
      <c r="J1347" s="20"/>
    </row>
    <row r="1348" spans="9:10" x14ac:dyDescent="0.25">
      <c r="I1348" s="20"/>
      <c r="J1348" s="20"/>
    </row>
    <row r="1349" spans="9:10" x14ac:dyDescent="0.25">
      <c r="I1349" s="20"/>
      <c r="J1349" s="20"/>
    </row>
    <row r="1350" spans="9:10" x14ac:dyDescent="0.25">
      <c r="I1350" s="20"/>
      <c r="J1350" s="20"/>
    </row>
    <row r="1351" spans="9:10" x14ac:dyDescent="0.25">
      <c r="I1351" s="20"/>
      <c r="J1351" s="20"/>
    </row>
    <row r="1352" spans="9:10" x14ac:dyDescent="0.25">
      <c r="I1352" s="20"/>
      <c r="J1352" s="20"/>
    </row>
    <row r="1353" spans="9:10" x14ac:dyDescent="0.25">
      <c r="I1353" s="20"/>
      <c r="J1353" s="20"/>
    </row>
    <row r="1354" spans="9:10" x14ac:dyDescent="0.25">
      <c r="I1354" s="20"/>
      <c r="J1354" s="20"/>
    </row>
    <row r="1355" spans="9:10" x14ac:dyDescent="0.25">
      <c r="I1355" s="20"/>
      <c r="J1355" s="20"/>
    </row>
    <row r="1356" spans="9:10" x14ac:dyDescent="0.25">
      <c r="I1356" s="20"/>
      <c r="J1356" s="20"/>
    </row>
    <row r="1357" spans="9:10" x14ac:dyDescent="0.25">
      <c r="I1357" s="20"/>
      <c r="J1357" s="20"/>
    </row>
    <row r="1358" spans="9:10" x14ac:dyDescent="0.25">
      <c r="I1358" s="20"/>
      <c r="J1358" s="20"/>
    </row>
    <row r="1359" spans="9:10" x14ac:dyDescent="0.25">
      <c r="I1359" s="20"/>
      <c r="J1359" s="20"/>
    </row>
    <row r="1360" spans="9:10" x14ac:dyDescent="0.25">
      <c r="I1360" s="20"/>
      <c r="J1360" s="20"/>
    </row>
    <row r="1361" spans="9:10" x14ac:dyDescent="0.25">
      <c r="I1361" s="20"/>
      <c r="J1361" s="20"/>
    </row>
    <row r="1362" spans="9:10" x14ac:dyDescent="0.25">
      <c r="I1362" s="20"/>
      <c r="J1362" s="20"/>
    </row>
    <row r="1363" spans="9:10" x14ac:dyDescent="0.25">
      <c r="I1363" s="20"/>
      <c r="J1363" s="20"/>
    </row>
    <row r="1364" spans="9:10" x14ac:dyDescent="0.25">
      <c r="I1364" s="20"/>
      <c r="J1364" s="20"/>
    </row>
    <row r="1365" spans="9:10" x14ac:dyDescent="0.25">
      <c r="I1365" s="20"/>
      <c r="J1365" s="20"/>
    </row>
    <row r="1366" spans="9:10" x14ac:dyDescent="0.25">
      <c r="I1366" s="20"/>
      <c r="J1366" s="20"/>
    </row>
    <row r="1367" spans="9:10" x14ac:dyDescent="0.25">
      <c r="I1367" s="20"/>
      <c r="J1367" s="20"/>
    </row>
    <row r="1368" spans="9:10" x14ac:dyDescent="0.25">
      <c r="I1368" s="20"/>
      <c r="J1368" s="20"/>
    </row>
    <row r="1369" spans="9:10" x14ac:dyDescent="0.25">
      <c r="I1369" s="20"/>
      <c r="J1369" s="20"/>
    </row>
    <row r="1370" spans="9:10" x14ac:dyDescent="0.25">
      <c r="I1370" s="20"/>
      <c r="J1370" s="20"/>
    </row>
    <row r="1371" spans="9:10" x14ac:dyDescent="0.25">
      <c r="I1371" s="20"/>
      <c r="J1371" s="20"/>
    </row>
    <row r="1372" spans="9:10" x14ac:dyDescent="0.25">
      <c r="I1372" s="20"/>
      <c r="J1372" s="20"/>
    </row>
    <row r="1373" spans="9:10" x14ac:dyDescent="0.25">
      <c r="I1373" s="20"/>
      <c r="J1373" s="20"/>
    </row>
    <row r="1374" spans="9:10" x14ac:dyDescent="0.25">
      <c r="I1374" s="20"/>
      <c r="J1374" s="20"/>
    </row>
    <row r="1375" spans="9:10" x14ac:dyDescent="0.25">
      <c r="I1375" s="20"/>
      <c r="J1375" s="20"/>
    </row>
    <row r="1376" spans="9:10" x14ac:dyDescent="0.25">
      <c r="I1376" s="20"/>
      <c r="J1376" s="20"/>
    </row>
    <row r="1377" spans="9:10" x14ac:dyDescent="0.25">
      <c r="I1377" s="20"/>
      <c r="J1377" s="20"/>
    </row>
    <row r="1378" spans="9:10" x14ac:dyDescent="0.25">
      <c r="I1378" s="20"/>
      <c r="J1378" s="20"/>
    </row>
    <row r="1379" spans="9:10" x14ac:dyDescent="0.25">
      <c r="I1379" s="20"/>
      <c r="J1379" s="20"/>
    </row>
    <row r="1380" spans="9:10" x14ac:dyDescent="0.25">
      <c r="I1380" s="20"/>
      <c r="J1380" s="20"/>
    </row>
    <row r="1381" spans="9:10" x14ac:dyDescent="0.25">
      <c r="I1381" s="20"/>
      <c r="J1381" s="20"/>
    </row>
    <row r="1382" spans="9:10" x14ac:dyDescent="0.25">
      <c r="I1382" s="20"/>
      <c r="J1382" s="20"/>
    </row>
    <row r="1383" spans="9:10" x14ac:dyDescent="0.25">
      <c r="I1383" s="20"/>
      <c r="J1383" s="20"/>
    </row>
    <row r="1384" spans="9:10" x14ac:dyDescent="0.25">
      <c r="I1384" s="20"/>
      <c r="J1384" s="20"/>
    </row>
    <row r="1385" spans="9:10" x14ac:dyDescent="0.25">
      <c r="I1385" s="20"/>
      <c r="J1385" s="20"/>
    </row>
    <row r="1386" spans="9:10" x14ac:dyDescent="0.25">
      <c r="I1386" s="20"/>
      <c r="J1386" s="20"/>
    </row>
    <row r="1387" spans="9:10" x14ac:dyDescent="0.25">
      <c r="I1387" s="20"/>
      <c r="J1387" s="20"/>
    </row>
    <row r="1388" spans="9:10" x14ac:dyDescent="0.25">
      <c r="I1388" s="20"/>
      <c r="J1388" s="20"/>
    </row>
    <row r="1389" spans="9:10" x14ac:dyDescent="0.25">
      <c r="I1389" s="20"/>
      <c r="J1389" s="20"/>
    </row>
    <row r="1390" spans="9:10" x14ac:dyDescent="0.25">
      <c r="I1390" s="20"/>
      <c r="J1390" s="20"/>
    </row>
    <row r="1391" spans="9:10" x14ac:dyDescent="0.25">
      <c r="I1391" s="20"/>
      <c r="J1391" s="20"/>
    </row>
    <row r="1392" spans="9:10" x14ac:dyDescent="0.25">
      <c r="I1392" s="20"/>
      <c r="J1392" s="20"/>
    </row>
    <row r="1393" spans="9:10" x14ac:dyDescent="0.25">
      <c r="I1393" s="20"/>
      <c r="J1393" s="20"/>
    </row>
    <row r="1394" spans="9:10" x14ac:dyDescent="0.25">
      <c r="I1394" s="20"/>
      <c r="J1394" s="20"/>
    </row>
    <row r="1395" spans="9:10" x14ac:dyDescent="0.25">
      <c r="I1395" s="20"/>
      <c r="J1395" s="20"/>
    </row>
    <row r="1396" spans="9:10" x14ac:dyDescent="0.25">
      <c r="I1396" s="20"/>
      <c r="J1396" s="20"/>
    </row>
    <row r="1397" spans="9:10" x14ac:dyDescent="0.25">
      <c r="I1397" s="20"/>
      <c r="J1397" s="20"/>
    </row>
    <row r="1398" spans="9:10" x14ac:dyDescent="0.25">
      <c r="I1398" s="20"/>
      <c r="J1398" s="20"/>
    </row>
    <row r="1399" spans="9:10" x14ac:dyDescent="0.25">
      <c r="I1399" s="20"/>
      <c r="J1399" s="20"/>
    </row>
    <row r="1400" spans="9:10" x14ac:dyDescent="0.25">
      <c r="I1400" s="20"/>
      <c r="J1400" s="20"/>
    </row>
    <row r="1401" spans="9:10" x14ac:dyDescent="0.25">
      <c r="I1401" s="20"/>
      <c r="J1401" s="20"/>
    </row>
    <row r="1402" spans="9:10" x14ac:dyDescent="0.25">
      <c r="I1402" s="20"/>
      <c r="J1402" s="20"/>
    </row>
    <row r="1403" spans="9:10" x14ac:dyDescent="0.25">
      <c r="I1403" s="20"/>
      <c r="J1403" s="20"/>
    </row>
    <row r="1404" spans="9:10" x14ac:dyDescent="0.25">
      <c r="I1404" s="20"/>
      <c r="J1404" s="20"/>
    </row>
    <row r="1405" spans="9:10" x14ac:dyDescent="0.25">
      <c r="I1405" s="20"/>
      <c r="J1405" s="20"/>
    </row>
    <row r="1406" spans="9:10" x14ac:dyDescent="0.25">
      <c r="I1406" s="20"/>
      <c r="J1406" s="20"/>
    </row>
    <row r="1407" spans="9:10" x14ac:dyDescent="0.25">
      <c r="I1407" s="20"/>
      <c r="J1407" s="20"/>
    </row>
    <row r="1408" spans="9:10" x14ac:dyDescent="0.25">
      <c r="I1408" s="20"/>
      <c r="J1408" s="20"/>
    </row>
    <row r="1409" spans="9:10" x14ac:dyDescent="0.25">
      <c r="I1409" s="20"/>
      <c r="J1409" s="20"/>
    </row>
    <row r="1410" spans="9:10" x14ac:dyDescent="0.25">
      <c r="I1410" s="20"/>
      <c r="J1410" s="20"/>
    </row>
    <row r="1411" spans="9:10" x14ac:dyDescent="0.25">
      <c r="I1411" s="20"/>
      <c r="J1411" s="20"/>
    </row>
    <row r="1412" spans="9:10" x14ac:dyDescent="0.25">
      <c r="I1412" s="20"/>
      <c r="J1412" s="20"/>
    </row>
    <row r="1413" spans="9:10" x14ac:dyDescent="0.25">
      <c r="I1413" s="20"/>
      <c r="J1413" s="20"/>
    </row>
    <row r="1414" spans="9:10" x14ac:dyDescent="0.25">
      <c r="I1414" s="20"/>
      <c r="J1414" s="20"/>
    </row>
    <row r="1415" spans="9:10" x14ac:dyDescent="0.25">
      <c r="I1415" s="20"/>
      <c r="J1415" s="20"/>
    </row>
    <row r="1416" spans="9:10" x14ac:dyDescent="0.25">
      <c r="I1416" s="20"/>
      <c r="J1416" s="20"/>
    </row>
    <row r="1417" spans="9:10" x14ac:dyDescent="0.25">
      <c r="I1417" s="20"/>
      <c r="J1417" s="20"/>
    </row>
    <row r="1418" spans="9:10" x14ac:dyDescent="0.25">
      <c r="I1418" s="20"/>
      <c r="J1418" s="20"/>
    </row>
    <row r="1419" spans="9:10" x14ac:dyDescent="0.25">
      <c r="I1419" s="20"/>
      <c r="J1419" s="20"/>
    </row>
    <row r="1420" spans="9:10" x14ac:dyDescent="0.25">
      <c r="I1420" s="20"/>
      <c r="J1420" s="20"/>
    </row>
    <row r="1421" spans="9:10" x14ac:dyDescent="0.25">
      <c r="I1421" s="20"/>
      <c r="J1421" s="20"/>
    </row>
    <row r="1422" spans="9:10" x14ac:dyDescent="0.25">
      <c r="I1422" s="20"/>
      <c r="J1422" s="20"/>
    </row>
    <row r="1423" spans="9:10" x14ac:dyDescent="0.25">
      <c r="I1423" s="20"/>
      <c r="J1423" s="20"/>
    </row>
    <row r="1424" spans="9:10" x14ac:dyDescent="0.25">
      <c r="I1424" s="20"/>
      <c r="J1424" s="20"/>
    </row>
    <row r="1425" spans="9:10" x14ac:dyDescent="0.25">
      <c r="I1425" s="20"/>
      <c r="J1425" s="20"/>
    </row>
    <row r="1426" spans="9:10" x14ac:dyDescent="0.25">
      <c r="I1426" s="20"/>
      <c r="J1426" s="20"/>
    </row>
    <row r="1427" spans="9:10" x14ac:dyDescent="0.25">
      <c r="I1427" s="20"/>
      <c r="J1427" s="20"/>
    </row>
    <row r="1428" spans="9:10" x14ac:dyDescent="0.25">
      <c r="I1428" s="20"/>
      <c r="J1428" s="20"/>
    </row>
    <row r="1429" spans="9:10" x14ac:dyDescent="0.25">
      <c r="I1429" s="20"/>
      <c r="J1429" s="20"/>
    </row>
    <row r="1430" spans="9:10" x14ac:dyDescent="0.25">
      <c r="I1430" s="20"/>
      <c r="J1430" s="20"/>
    </row>
    <row r="1431" spans="9:10" x14ac:dyDescent="0.25">
      <c r="I1431" s="20"/>
      <c r="J1431" s="20"/>
    </row>
    <row r="1432" spans="9:10" x14ac:dyDescent="0.25">
      <c r="I1432" s="20"/>
      <c r="J1432" s="20"/>
    </row>
    <row r="1433" spans="9:10" x14ac:dyDescent="0.25">
      <c r="I1433" s="20"/>
      <c r="J1433" s="20"/>
    </row>
    <row r="1434" spans="9:10" x14ac:dyDescent="0.25">
      <c r="I1434" s="20"/>
      <c r="J1434" s="20"/>
    </row>
    <row r="1435" spans="9:10" x14ac:dyDescent="0.25">
      <c r="I1435" s="20"/>
      <c r="J1435" s="20"/>
    </row>
    <row r="1436" spans="9:10" x14ac:dyDescent="0.25">
      <c r="I1436" s="20"/>
      <c r="J1436" s="20"/>
    </row>
    <row r="1437" spans="9:10" x14ac:dyDescent="0.25">
      <c r="I1437" s="20"/>
      <c r="J1437" s="20"/>
    </row>
    <row r="1438" spans="9:10" x14ac:dyDescent="0.25">
      <c r="I1438" s="20"/>
      <c r="J1438" s="20"/>
    </row>
    <row r="1439" spans="9:10" x14ac:dyDescent="0.25">
      <c r="I1439" s="20"/>
      <c r="J1439" s="20"/>
    </row>
    <row r="1440" spans="9:10" x14ac:dyDescent="0.25">
      <c r="I1440" s="20"/>
      <c r="J1440" s="20"/>
    </row>
    <row r="1441" spans="9:10" x14ac:dyDescent="0.25">
      <c r="I1441" s="20"/>
      <c r="J1441" s="20"/>
    </row>
    <row r="1442" spans="9:10" x14ac:dyDescent="0.25">
      <c r="I1442" s="20"/>
      <c r="J1442" s="20"/>
    </row>
    <row r="1443" spans="9:10" x14ac:dyDescent="0.25">
      <c r="I1443" s="20"/>
      <c r="J1443" s="20"/>
    </row>
    <row r="1444" spans="9:10" x14ac:dyDescent="0.25">
      <c r="I1444" s="20"/>
      <c r="J1444" s="20"/>
    </row>
    <row r="1445" spans="9:10" x14ac:dyDescent="0.25">
      <c r="I1445" s="20"/>
      <c r="J1445" s="20"/>
    </row>
    <row r="1446" spans="9:10" x14ac:dyDescent="0.25">
      <c r="I1446" s="20"/>
      <c r="J1446" s="20"/>
    </row>
    <row r="1447" spans="9:10" x14ac:dyDescent="0.25">
      <c r="I1447" s="20"/>
      <c r="J1447" s="20"/>
    </row>
    <row r="1448" spans="9:10" x14ac:dyDescent="0.25">
      <c r="I1448" s="20"/>
      <c r="J1448" s="20"/>
    </row>
    <row r="1449" spans="9:10" x14ac:dyDescent="0.25">
      <c r="I1449" s="20"/>
      <c r="J1449" s="20"/>
    </row>
    <row r="1450" spans="9:10" x14ac:dyDescent="0.25">
      <c r="I1450" s="20"/>
      <c r="J1450" s="20"/>
    </row>
    <row r="1451" spans="9:10" x14ac:dyDescent="0.25">
      <c r="I1451" s="20"/>
      <c r="J1451" s="20"/>
    </row>
    <row r="1452" spans="9:10" x14ac:dyDescent="0.25">
      <c r="I1452" s="20"/>
      <c r="J1452" s="20"/>
    </row>
    <row r="1453" spans="9:10" x14ac:dyDescent="0.25">
      <c r="I1453" s="20"/>
      <c r="J1453" s="20"/>
    </row>
    <row r="1454" spans="9:10" x14ac:dyDescent="0.25">
      <c r="I1454" s="20"/>
      <c r="J1454" s="20"/>
    </row>
    <row r="1455" spans="9:10" x14ac:dyDescent="0.25">
      <c r="I1455" s="20"/>
      <c r="J1455" s="20"/>
    </row>
    <row r="1456" spans="9:10" x14ac:dyDescent="0.25">
      <c r="I1456" s="20"/>
      <c r="J1456" s="20"/>
    </row>
    <row r="1457" spans="9:10" x14ac:dyDescent="0.25">
      <c r="I1457" s="20"/>
      <c r="J1457" s="20"/>
    </row>
    <row r="1458" spans="9:10" x14ac:dyDescent="0.25">
      <c r="I1458" s="20"/>
      <c r="J1458" s="20"/>
    </row>
    <row r="1459" spans="9:10" x14ac:dyDescent="0.25">
      <c r="I1459" s="20"/>
      <c r="J1459" s="20"/>
    </row>
    <row r="1460" spans="9:10" x14ac:dyDescent="0.25">
      <c r="I1460" s="20"/>
      <c r="J1460" s="20"/>
    </row>
    <row r="1461" spans="9:10" x14ac:dyDescent="0.25">
      <c r="I1461" s="20"/>
      <c r="J1461" s="20"/>
    </row>
    <row r="1462" spans="9:10" x14ac:dyDescent="0.25">
      <c r="I1462" s="20"/>
      <c r="J1462" s="20"/>
    </row>
    <row r="1463" spans="9:10" x14ac:dyDescent="0.25">
      <c r="I1463" s="20"/>
      <c r="J1463" s="20"/>
    </row>
    <row r="1464" spans="9:10" x14ac:dyDescent="0.25">
      <c r="I1464" s="20"/>
      <c r="J1464" s="20"/>
    </row>
    <row r="1465" spans="9:10" x14ac:dyDescent="0.25">
      <c r="I1465" s="20"/>
      <c r="J1465" s="20"/>
    </row>
    <row r="1466" spans="9:10" x14ac:dyDescent="0.25">
      <c r="I1466" s="20"/>
      <c r="J1466" s="20"/>
    </row>
    <row r="1467" spans="9:10" x14ac:dyDescent="0.25">
      <c r="I1467" s="20"/>
      <c r="J1467" s="20"/>
    </row>
    <row r="1468" spans="9:10" x14ac:dyDescent="0.25">
      <c r="I1468" s="20"/>
      <c r="J1468" s="20"/>
    </row>
    <row r="1469" spans="9:10" x14ac:dyDescent="0.25">
      <c r="I1469" s="20"/>
      <c r="J1469" s="20"/>
    </row>
    <row r="1470" spans="9:10" x14ac:dyDescent="0.25">
      <c r="I1470" s="20"/>
      <c r="J1470" s="20"/>
    </row>
    <row r="1471" spans="9:10" x14ac:dyDescent="0.25">
      <c r="I1471" s="20"/>
      <c r="J1471" s="20"/>
    </row>
    <row r="1472" spans="9:10" x14ac:dyDescent="0.25">
      <c r="I1472" s="20"/>
      <c r="J1472" s="20"/>
    </row>
    <row r="1473" spans="9:10" x14ac:dyDescent="0.25">
      <c r="I1473" s="20"/>
      <c r="J1473" s="20"/>
    </row>
    <row r="1474" spans="9:10" x14ac:dyDescent="0.25">
      <c r="I1474" s="20"/>
      <c r="J1474" s="20"/>
    </row>
    <row r="1475" spans="9:10" x14ac:dyDescent="0.25">
      <c r="I1475" s="20"/>
      <c r="J1475" s="20"/>
    </row>
    <row r="1476" spans="9:10" x14ac:dyDescent="0.25">
      <c r="I1476" s="20"/>
      <c r="J1476" s="20"/>
    </row>
    <row r="1477" spans="9:10" x14ac:dyDescent="0.25">
      <c r="I1477" s="20"/>
      <c r="J1477" s="20"/>
    </row>
    <row r="1478" spans="9:10" x14ac:dyDescent="0.25">
      <c r="I1478" s="20"/>
      <c r="J1478" s="20"/>
    </row>
    <row r="1479" spans="9:10" x14ac:dyDescent="0.25">
      <c r="I1479" s="20"/>
      <c r="J1479" s="20"/>
    </row>
    <row r="1480" spans="9:10" x14ac:dyDescent="0.25">
      <c r="I1480" s="20"/>
      <c r="J1480" s="20"/>
    </row>
    <row r="1481" spans="9:10" x14ac:dyDescent="0.25">
      <c r="I1481" s="20"/>
      <c r="J1481" s="20"/>
    </row>
    <row r="1482" spans="9:10" x14ac:dyDescent="0.25">
      <c r="I1482" s="20"/>
      <c r="J1482" s="20"/>
    </row>
    <row r="1483" spans="9:10" x14ac:dyDescent="0.25">
      <c r="I1483" s="20"/>
      <c r="J1483" s="20"/>
    </row>
    <row r="1484" spans="9:10" x14ac:dyDescent="0.25">
      <c r="I1484" s="20"/>
      <c r="J1484" s="20"/>
    </row>
    <row r="1485" spans="9:10" x14ac:dyDescent="0.25">
      <c r="I1485" s="20"/>
      <c r="J1485" s="20"/>
    </row>
    <row r="1486" spans="9:10" x14ac:dyDescent="0.25">
      <c r="I1486" s="20"/>
      <c r="J1486" s="20"/>
    </row>
    <row r="1487" spans="9:10" x14ac:dyDescent="0.25">
      <c r="I1487" s="20"/>
      <c r="J1487" s="20"/>
    </row>
    <row r="1488" spans="9:10" x14ac:dyDescent="0.25">
      <c r="I1488" s="20"/>
      <c r="J1488" s="20"/>
    </row>
    <row r="1489" spans="9:10" x14ac:dyDescent="0.25">
      <c r="I1489" s="20"/>
      <c r="J1489" s="20"/>
    </row>
    <row r="1490" spans="9:10" x14ac:dyDescent="0.25">
      <c r="I1490" s="20"/>
      <c r="J1490" s="20"/>
    </row>
    <row r="1491" spans="9:10" x14ac:dyDescent="0.25">
      <c r="I1491" s="20"/>
      <c r="J1491" s="20"/>
    </row>
    <row r="1492" spans="9:10" x14ac:dyDescent="0.25">
      <c r="I1492" s="20"/>
      <c r="J1492" s="20"/>
    </row>
    <row r="1493" spans="9:10" x14ac:dyDescent="0.25">
      <c r="I1493" s="20"/>
      <c r="J1493" s="20"/>
    </row>
    <row r="1494" spans="9:10" x14ac:dyDescent="0.25">
      <c r="I1494" s="20"/>
      <c r="J1494" s="20"/>
    </row>
    <row r="1495" spans="9:10" x14ac:dyDescent="0.25">
      <c r="I1495" s="20"/>
      <c r="J1495" s="20"/>
    </row>
    <row r="1496" spans="9:10" x14ac:dyDescent="0.25">
      <c r="I1496" s="20"/>
      <c r="J1496" s="20"/>
    </row>
    <row r="1497" spans="9:10" x14ac:dyDescent="0.25">
      <c r="I1497" s="20"/>
      <c r="J1497" s="20"/>
    </row>
    <row r="1498" spans="9:10" x14ac:dyDescent="0.25">
      <c r="I1498" s="20"/>
      <c r="J1498" s="20"/>
    </row>
    <row r="1499" spans="9:10" x14ac:dyDescent="0.25">
      <c r="I1499" s="20"/>
      <c r="J1499" s="20"/>
    </row>
    <row r="1500" spans="9:10" x14ac:dyDescent="0.25">
      <c r="I1500" s="20"/>
      <c r="J1500" s="20"/>
    </row>
    <row r="1501" spans="9:10" x14ac:dyDescent="0.25">
      <c r="I1501" s="20"/>
      <c r="J1501" s="20"/>
    </row>
    <row r="1502" spans="9:10" x14ac:dyDescent="0.25">
      <c r="I1502" s="20"/>
      <c r="J1502" s="20"/>
    </row>
    <row r="1503" spans="9:10" x14ac:dyDescent="0.25">
      <c r="I1503" s="20"/>
      <c r="J1503" s="20"/>
    </row>
    <row r="1504" spans="9:10" x14ac:dyDescent="0.25">
      <c r="I1504" s="20"/>
      <c r="J1504" s="20"/>
    </row>
    <row r="1505" spans="9:10" x14ac:dyDescent="0.25">
      <c r="I1505" s="20"/>
      <c r="J1505" s="20"/>
    </row>
    <row r="1506" spans="9:10" x14ac:dyDescent="0.25">
      <c r="I1506" s="20"/>
      <c r="J1506" s="20"/>
    </row>
    <row r="1507" spans="9:10" x14ac:dyDescent="0.25">
      <c r="I1507" s="20"/>
      <c r="J1507" s="20"/>
    </row>
    <row r="1508" spans="9:10" x14ac:dyDescent="0.25">
      <c r="I1508" s="20"/>
      <c r="J1508" s="20"/>
    </row>
    <row r="1509" spans="9:10" x14ac:dyDescent="0.25">
      <c r="I1509" s="20"/>
      <c r="J1509" s="20"/>
    </row>
    <row r="1510" spans="9:10" x14ac:dyDescent="0.25">
      <c r="I1510" s="20"/>
      <c r="J1510" s="20"/>
    </row>
    <row r="1511" spans="9:10" x14ac:dyDescent="0.25">
      <c r="I1511" s="20"/>
      <c r="J1511" s="20"/>
    </row>
    <row r="1512" spans="9:10" x14ac:dyDescent="0.25">
      <c r="I1512" s="20"/>
      <c r="J1512" s="20"/>
    </row>
    <row r="1513" spans="9:10" x14ac:dyDescent="0.25">
      <c r="I1513" s="20"/>
      <c r="J1513" s="20"/>
    </row>
    <row r="1514" spans="9:10" x14ac:dyDescent="0.25">
      <c r="I1514" s="20"/>
      <c r="J1514" s="20"/>
    </row>
    <row r="1515" spans="9:10" x14ac:dyDescent="0.25">
      <c r="I1515" s="20"/>
      <c r="J1515" s="20"/>
    </row>
    <row r="1516" spans="9:10" x14ac:dyDescent="0.25">
      <c r="I1516" s="20"/>
      <c r="J1516" s="20"/>
    </row>
    <row r="1517" spans="9:10" x14ac:dyDescent="0.25">
      <c r="I1517" s="20"/>
      <c r="J1517" s="20"/>
    </row>
    <row r="1518" spans="9:10" x14ac:dyDescent="0.25">
      <c r="I1518" s="20"/>
      <c r="J1518" s="20"/>
    </row>
    <row r="1519" spans="9:10" x14ac:dyDescent="0.25">
      <c r="I1519" s="20"/>
      <c r="J1519" s="20"/>
    </row>
    <row r="1520" spans="9:10" x14ac:dyDescent="0.25">
      <c r="I1520" s="20"/>
      <c r="J1520" s="20"/>
    </row>
    <row r="1521" spans="9:10" x14ac:dyDescent="0.25">
      <c r="I1521" s="20"/>
      <c r="J1521" s="20"/>
    </row>
    <row r="1522" spans="9:10" x14ac:dyDescent="0.25">
      <c r="I1522" s="20"/>
      <c r="J1522" s="20"/>
    </row>
    <row r="1523" spans="9:10" x14ac:dyDescent="0.25">
      <c r="I1523" s="20"/>
      <c r="J1523" s="20"/>
    </row>
    <row r="1524" spans="9:10" x14ac:dyDescent="0.25">
      <c r="I1524" s="20"/>
      <c r="J1524" s="20"/>
    </row>
    <row r="1525" spans="9:10" x14ac:dyDescent="0.25">
      <c r="I1525" s="20"/>
      <c r="J1525" s="20"/>
    </row>
    <row r="1526" spans="9:10" x14ac:dyDescent="0.25">
      <c r="I1526" s="20"/>
      <c r="J1526" s="20"/>
    </row>
    <row r="1527" spans="9:10" x14ac:dyDescent="0.25">
      <c r="I1527" s="20"/>
      <c r="J1527" s="20"/>
    </row>
    <row r="1528" spans="9:10" x14ac:dyDescent="0.25">
      <c r="I1528" s="20"/>
      <c r="J1528" s="20"/>
    </row>
    <row r="1529" spans="9:10" x14ac:dyDescent="0.25">
      <c r="I1529" s="20"/>
      <c r="J1529" s="20"/>
    </row>
    <row r="1530" spans="9:10" x14ac:dyDescent="0.25">
      <c r="I1530" s="20"/>
      <c r="J1530" s="20"/>
    </row>
    <row r="1531" spans="9:10" x14ac:dyDescent="0.25">
      <c r="I1531" s="20"/>
      <c r="J1531" s="20"/>
    </row>
    <row r="1532" spans="9:10" x14ac:dyDescent="0.25">
      <c r="I1532" s="20"/>
      <c r="J1532" s="20"/>
    </row>
    <row r="1533" spans="9:10" x14ac:dyDescent="0.25">
      <c r="I1533" s="20"/>
      <c r="J1533" s="20"/>
    </row>
    <row r="1534" spans="9:10" x14ac:dyDescent="0.25">
      <c r="I1534" s="20"/>
      <c r="J1534" s="20"/>
    </row>
    <row r="1535" spans="9:10" x14ac:dyDescent="0.25">
      <c r="I1535" s="20"/>
      <c r="J1535" s="20"/>
    </row>
    <row r="1536" spans="9:10" x14ac:dyDescent="0.25">
      <c r="I1536" s="20"/>
      <c r="J1536" s="20"/>
    </row>
    <row r="1537" spans="9:10" x14ac:dyDescent="0.25">
      <c r="I1537" s="20"/>
      <c r="J1537" s="20"/>
    </row>
    <row r="1538" spans="9:10" x14ac:dyDescent="0.25">
      <c r="I1538" s="20"/>
      <c r="J1538" s="20"/>
    </row>
    <row r="1539" spans="9:10" x14ac:dyDescent="0.25">
      <c r="I1539" s="20"/>
      <c r="J1539" s="20"/>
    </row>
    <row r="1540" spans="9:10" x14ac:dyDescent="0.25">
      <c r="I1540" s="20"/>
      <c r="J1540" s="20"/>
    </row>
    <row r="1541" spans="9:10" x14ac:dyDescent="0.25">
      <c r="I1541" s="20"/>
      <c r="J1541" s="20"/>
    </row>
    <row r="1542" spans="9:10" x14ac:dyDescent="0.25">
      <c r="I1542" s="20"/>
      <c r="J1542" s="20"/>
    </row>
    <row r="1543" spans="9:10" x14ac:dyDescent="0.25">
      <c r="I1543" s="20"/>
      <c r="J1543" s="20"/>
    </row>
    <row r="1544" spans="9:10" x14ac:dyDescent="0.25">
      <c r="I1544" s="20"/>
      <c r="J1544" s="20"/>
    </row>
    <row r="1545" spans="9:10" x14ac:dyDescent="0.25">
      <c r="I1545" s="20"/>
      <c r="J1545" s="20"/>
    </row>
    <row r="1546" spans="9:10" x14ac:dyDescent="0.25">
      <c r="I1546" s="20"/>
      <c r="J1546" s="20"/>
    </row>
    <row r="1547" spans="9:10" x14ac:dyDescent="0.25">
      <c r="I1547" s="20"/>
      <c r="J1547" s="20"/>
    </row>
    <row r="1548" spans="9:10" x14ac:dyDescent="0.25">
      <c r="I1548" s="20"/>
      <c r="J1548" s="20"/>
    </row>
    <row r="1549" spans="9:10" x14ac:dyDescent="0.25">
      <c r="I1549" s="20"/>
      <c r="J1549" s="20"/>
    </row>
    <row r="1550" spans="9:10" x14ac:dyDescent="0.25">
      <c r="I1550" s="20"/>
      <c r="J1550" s="20"/>
    </row>
    <row r="1551" spans="9:10" x14ac:dyDescent="0.25">
      <c r="I1551" s="20"/>
      <c r="J1551" s="20"/>
    </row>
    <row r="1552" spans="9:10" x14ac:dyDescent="0.25">
      <c r="I1552" s="20"/>
      <c r="J1552" s="20"/>
    </row>
    <row r="1553" spans="9:10" x14ac:dyDescent="0.25">
      <c r="I1553" s="20"/>
      <c r="J1553" s="20"/>
    </row>
    <row r="1554" spans="9:10" x14ac:dyDescent="0.25">
      <c r="I1554" s="20"/>
      <c r="J1554" s="20"/>
    </row>
    <row r="1555" spans="9:10" x14ac:dyDescent="0.25">
      <c r="I1555" s="20"/>
      <c r="J1555" s="20"/>
    </row>
    <row r="1556" spans="9:10" x14ac:dyDescent="0.25">
      <c r="I1556" s="20"/>
      <c r="J1556" s="20"/>
    </row>
    <row r="1557" spans="9:10" x14ac:dyDescent="0.25">
      <c r="I1557" s="20"/>
      <c r="J1557" s="20"/>
    </row>
    <row r="1558" spans="9:10" x14ac:dyDescent="0.25">
      <c r="I1558" s="20"/>
      <c r="J1558" s="20"/>
    </row>
    <row r="1559" spans="9:10" x14ac:dyDescent="0.25">
      <c r="I1559" s="20"/>
      <c r="J1559" s="20"/>
    </row>
    <row r="1560" spans="9:10" x14ac:dyDescent="0.25">
      <c r="I1560" s="20"/>
      <c r="J1560" s="20"/>
    </row>
    <row r="1561" spans="9:10" x14ac:dyDescent="0.25">
      <c r="I1561" s="20"/>
      <c r="J1561" s="20"/>
    </row>
    <row r="1562" spans="9:10" x14ac:dyDescent="0.25">
      <c r="I1562" s="20"/>
      <c r="J1562" s="20"/>
    </row>
    <row r="1563" spans="9:10" x14ac:dyDescent="0.25">
      <c r="I1563" s="20"/>
      <c r="J1563" s="20"/>
    </row>
    <row r="1564" spans="9:10" x14ac:dyDescent="0.25">
      <c r="I1564" s="20"/>
      <c r="J1564" s="20"/>
    </row>
    <row r="1565" spans="9:10" x14ac:dyDescent="0.25">
      <c r="I1565" s="20"/>
      <c r="J1565" s="20"/>
    </row>
    <row r="1566" spans="9:10" x14ac:dyDescent="0.25">
      <c r="I1566" s="20"/>
      <c r="J1566" s="20"/>
    </row>
    <row r="1567" spans="9:10" x14ac:dyDescent="0.25">
      <c r="I1567" s="20"/>
      <c r="J1567" s="20"/>
    </row>
    <row r="1568" spans="9:10" x14ac:dyDescent="0.25">
      <c r="I1568" s="20"/>
      <c r="J1568" s="20"/>
    </row>
    <row r="1569" spans="9:10" x14ac:dyDescent="0.25">
      <c r="I1569" s="20"/>
      <c r="J1569" s="20"/>
    </row>
    <row r="1570" spans="9:10" x14ac:dyDescent="0.25">
      <c r="I1570" s="20"/>
      <c r="J1570" s="20"/>
    </row>
    <row r="1571" spans="9:10" x14ac:dyDescent="0.25">
      <c r="I1571" s="20"/>
      <c r="J1571" s="20"/>
    </row>
    <row r="1572" spans="9:10" x14ac:dyDescent="0.25">
      <c r="I1572" s="20"/>
      <c r="J1572" s="20"/>
    </row>
    <row r="1573" spans="9:10" x14ac:dyDescent="0.25">
      <c r="I1573" s="20"/>
      <c r="J1573" s="20"/>
    </row>
    <row r="1574" spans="9:10" x14ac:dyDescent="0.25">
      <c r="I1574" s="20"/>
      <c r="J1574" s="20"/>
    </row>
    <row r="1575" spans="9:10" x14ac:dyDescent="0.25">
      <c r="I1575" s="20"/>
      <c r="J1575" s="20"/>
    </row>
    <row r="1576" spans="9:10" x14ac:dyDescent="0.25">
      <c r="I1576" s="20"/>
      <c r="J1576" s="20"/>
    </row>
    <row r="1577" spans="9:10" x14ac:dyDescent="0.25">
      <c r="I1577" s="20"/>
      <c r="J1577" s="20"/>
    </row>
    <row r="1578" spans="9:10" x14ac:dyDescent="0.25">
      <c r="I1578" s="20"/>
      <c r="J1578" s="20"/>
    </row>
    <row r="1579" spans="9:10" x14ac:dyDescent="0.25">
      <c r="I1579" s="20"/>
      <c r="J1579" s="20"/>
    </row>
    <row r="1580" spans="9:10" x14ac:dyDescent="0.25">
      <c r="I1580" s="20"/>
      <c r="J1580" s="20"/>
    </row>
    <row r="1581" spans="9:10" x14ac:dyDescent="0.25">
      <c r="I1581" s="20"/>
      <c r="J1581" s="20"/>
    </row>
    <row r="1582" spans="9:10" x14ac:dyDescent="0.25">
      <c r="I1582" s="20"/>
      <c r="J1582" s="20"/>
    </row>
    <row r="1583" spans="9:10" x14ac:dyDescent="0.25">
      <c r="I1583" s="20"/>
      <c r="J1583" s="20"/>
    </row>
    <row r="1584" spans="9:10" x14ac:dyDescent="0.25">
      <c r="I1584" s="20"/>
      <c r="J1584" s="20"/>
    </row>
    <row r="1585" spans="9:10" x14ac:dyDescent="0.25">
      <c r="I1585" s="20"/>
      <c r="J1585" s="20"/>
    </row>
    <row r="1586" spans="9:10" x14ac:dyDescent="0.25">
      <c r="I1586" s="20"/>
      <c r="J1586" s="20"/>
    </row>
    <row r="1587" spans="9:10" x14ac:dyDescent="0.25">
      <c r="I1587" s="20"/>
      <c r="J1587" s="20"/>
    </row>
    <row r="1588" spans="9:10" x14ac:dyDescent="0.25">
      <c r="I1588" s="20"/>
      <c r="J1588" s="20"/>
    </row>
    <row r="1589" spans="9:10" x14ac:dyDescent="0.25">
      <c r="I1589" s="20"/>
      <c r="J1589" s="20"/>
    </row>
    <row r="1590" spans="9:10" x14ac:dyDescent="0.25">
      <c r="I1590" s="20"/>
      <c r="J1590" s="20"/>
    </row>
    <row r="1591" spans="9:10" x14ac:dyDescent="0.25">
      <c r="I1591" s="20"/>
      <c r="J1591" s="20"/>
    </row>
    <row r="1592" spans="9:10" x14ac:dyDescent="0.25">
      <c r="I1592" s="20"/>
      <c r="J1592" s="20"/>
    </row>
    <row r="1593" spans="9:10" x14ac:dyDescent="0.25">
      <c r="I1593" s="20"/>
      <c r="J1593" s="20"/>
    </row>
    <row r="1594" spans="9:10" x14ac:dyDescent="0.25">
      <c r="I1594" s="20"/>
      <c r="J1594" s="20"/>
    </row>
    <row r="1595" spans="9:10" x14ac:dyDescent="0.25">
      <c r="I1595" s="20"/>
      <c r="J1595" s="20"/>
    </row>
    <row r="1596" spans="9:10" x14ac:dyDescent="0.25">
      <c r="I1596" s="20"/>
      <c r="J1596" s="20"/>
    </row>
    <row r="1597" spans="9:10" x14ac:dyDescent="0.25">
      <c r="I1597" s="20"/>
      <c r="J1597" s="20"/>
    </row>
    <row r="1598" spans="9:10" x14ac:dyDescent="0.25">
      <c r="I1598" s="20"/>
      <c r="J1598" s="20"/>
    </row>
    <row r="1599" spans="9:10" x14ac:dyDescent="0.25">
      <c r="I1599" s="20"/>
      <c r="J1599" s="20"/>
    </row>
    <row r="1600" spans="9:10" x14ac:dyDescent="0.25">
      <c r="I1600" s="20"/>
      <c r="J1600" s="20"/>
    </row>
    <row r="1601" spans="9:10" x14ac:dyDescent="0.25">
      <c r="I1601" s="20"/>
      <c r="J1601" s="20"/>
    </row>
    <row r="1602" spans="9:10" x14ac:dyDescent="0.25">
      <c r="I1602" s="20"/>
      <c r="J1602" s="20"/>
    </row>
    <row r="1603" spans="9:10" x14ac:dyDescent="0.25">
      <c r="I1603" s="20"/>
      <c r="J1603" s="20"/>
    </row>
    <row r="1604" spans="9:10" x14ac:dyDescent="0.25">
      <c r="I1604" s="20"/>
      <c r="J1604" s="20"/>
    </row>
    <row r="1605" spans="9:10" x14ac:dyDescent="0.25">
      <c r="I1605" s="20"/>
      <c r="J1605" s="20"/>
    </row>
    <row r="1606" spans="9:10" x14ac:dyDescent="0.25">
      <c r="I1606" s="20"/>
      <c r="J1606" s="20"/>
    </row>
    <row r="1607" spans="9:10" x14ac:dyDescent="0.25">
      <c r="I1607" s="20"/>
      <c r="J1607" s="20"/>
    </row>
    <row r="1608" spans="9:10" x14ac:dyDescent="0.25">
      <c r="I1608" s="20"/>
      <c r="J1608" s="20"/>
    </row>
    <row r="1609" spans="9:10" x14ac:dyDescent="0.25">
      <c r="I1609" s="20"/>
      <c r="J1609" s="20"/>
    </row>
    <row r="1610" spans="9:10" x14ac:dyDescent="0.25">
      <c r="I1610" s="20"/>
      <c r="J1610" s="20"/>
    </row>
    <row r="1611" spans="9:10" x14ac:dyDescent="0.25">
      <c r="I1611" s="20"/>
      <c r="J1611" s="20"/>
    </row>
    <row r="1612" spans="9:10" x14ac:dyDescent="0.25">
      <c r="I1612" s="20"/>
      <c r="J1612" s="20"/>
    </row>
    <row r="1613" spans="9:10" x14ac:dyDescent="0.25">
      <c r="I1613" s="20"/>
      <c r="J1613" s="20"/>
    </row>
    <row r="1614" spans="9:10" x14ac:dyDescent="0.25">
      <c r="I1614" s="20"/>
      <c r="J1614" s="20"/>
    </row>
    <row r="1615" spans="9:10" x14ac:dyDescent="0.25">
      <c r="I1615" s="20"/>
      <c r="J1615" s="20"/>
    </row>
    <row r="1616" spans="9:10" x14ac:dyDescent="0.25">
      <c r="I1616" s="20"/>
      <c r="J1616" s="20"/>
    </row>
    <row r="1617" spans="9:10" x14ac:dyDescent="0.25">
      <c r="I1617" s="20"/>
      <c r="J1617" s="20"/>
    </row>
    <row r="1618" spans="9:10" x14ac:dyDescent="0.25">
      <c r="I1618" s="20"/>
      <c r="J1618" s="20"/>
    </row>
    <row r="1619" spans="9:10" x14ac:dyDescent="0.25">
      <c r="I1619" s="20"/>
      <c r="J1619" s="20"/>
    </row>
    <row r="1620" spans="9:10" x14ac:dyDescent="0.25">
      <c r="I1620" s="20"/>
      <c r="J1620" s="20"/>
    </row>
    <row r="1621" spans="9:10" x14ac:dyDescent="0.25">
      <c r="I1621" s="20"/>
      <c r="J1621" s="20"/>
    </row>
    <row r="1622" spans="9:10" x14ac:dyDescent="0.25">
      <c r="I1622" s="20"/>
      <c r="J1622" s="20"/>
    </row>
    <row r="1623" spans="9:10" x14ac:dyDescent="0.25">
      <c r="I1623" s="20"/>
      <c r="J1623" s="20"/>
    </row>
    <row r="1624" spans="9:10" x14ac:dyDescent="0.25">
      <c r="I1624" s="20"/>
      <c r="J1624" s="20"/>
    </row>
    <row r="1625" spans="9:10" x14ac:dyDescent="0.25">
      <c r="I1625" s="20"/>
      <c r="J1625" s="20"/>
    </row>
    <row r="1626" spans="9:10" x14ac:dyDescent="0.25">
      <c r="I1626" s="20"/>
      <c r="J1626" s="20"/>
    </row>
    <row r="1627" spans="9:10" x14ac:dyDescent="0.25">
      <c r="I1627" s="20"/>
      <c r="J1627" s="20"/>
    </row>
    <row r="1628" spans="9:10" x14ac:dyDescent="0.25">
      <c r="I1628" s="20"/>
      <c r="J1628" s="20"/>
    </row>
    <row r="1629" spans="9:10" x14ac:dyDescent="0.25">
      <c r="I1629" s="20"/>
      <c r="J1629" s="20"/>
    </row>
    <row r="1630" spans="9:10" x14ac:dyDescent="0.25">
      <c r="I1630" s="20"/>
      <c r="J1630" s="20"/>
    </row>
    <row r="1631" spans="9:10" x14ac:dyDescent="0.25">
      <c r="I1631" s="20"/>
      <c r="J1631" s="20"/>
    </row>
    <row r="1632" spans="9:10" x14ac:dyDescent="0.25">
      <c r="I1632" s="20"/>
      <c r="J1632" s="20"/>
    </row>
    <row r="1633" spans="9:10" x14ac:dyDescent="0.25">
      <c r="I1633" s="20"/>
      <c r="J1633" s="20"/>
    </row>
    <row r="1634" spans="9:10" x14ac:dyDescent="0.25">
      <c r="I1634" s="20"/>
      <c r="J1634" s="20"/>
    </row>
    <row r="1635" spans="9:10" x14ac:dyDescent="0.25">
      <c r="I1635" s="20"/>
      <c r="J1635" s="20"/>
    </row>
    <row r="1636" spans="9:10" x14ac:dyDescent="0.25">
      <c r="I1636" s="20"/>
      <c r="J1636" s="20"/>
    </row>
    <row r="1637" spans="9:10" x14ac:dyDescent="0.25">
      <c r="I1637" s="20"/>
      <c r="J1637" s="20"/>
    </row>
    <row r="1638" spans="9:10" x14ac:dyDescent="0.25">
      <c r="I1638" s="20"/>
      <c r="J1638" s="20"/>
    </row>
    <row r="1639" spans="9:10" x14ac:dyDescent="0.25">
      <c r="I1639" s="20"/>
      <c r="J1639" s="20"/>
    </row>
    <row r="1640" spans="9:10" x14ac:dyDescent="0.25">
      <c r="I1640" s="20"/>
      <c r="J1640" s="20"/>
    </row>
    <row r="1641" spans="9:10" x14ac:dyDescent="0.25">
      <c r="I1641" s="20"/>
      <c r="J1641" s="20"/>
    </row>
    <row r="1642" spans="9:10" x14ac:dyDescent="0.25">
      <c r="I1642" s="20"/>
      <c r="J1642" s="20"/>
    </row>
    <row r="1643" spans="9:10" x14ac:dyDescent="0.25">
      <c r="I1643" s="20"/>
      <c r="J1643" s="20"/>
    </row>
    <row r="1644" spans="9:10" x14ac:dyDescent="0.25">
      <c r="I1644" s="20"/>
      <c r="J1644" s="20"/>
    </row>
    <row r="1645" spans="9:10" x14ac:dyDescent="0.25">
      <c r="I1645" s="20"/>
      <c r="J1645" s="20"/>
    </row>
    <row r="1646" spans="9:10" x14ac:dyDescent="0.25">
      <c r="I1646" s="20"/>
      <c r="J1646" s="20"/>
    </row>
    <row r="1647" spans="9:10" x14ac:dyDescent="0.25">
      <c r="I1647" s="20"/>
      <c r="J1647" s="20"/>
    </row>
    <row r="1648" spans="9:10" x14ac:dyDescent="0.25">
      <c r="I1648" s="20"/>
      <c r="J1648" s="20"/>
    </row>
    <row r="1649" spans="9:10" x14ac:dyDescent="0.25">
      <c r="I1649" s="20"/>
      <c r="J1649" s="20"/>
    </row>
    <row r="1650" spans="9:10" x14ac:dyDescent="0.25">
      <c r="I1650" s="20"/>
      <c r="J1650" s="20"/>
    </row>
    <row r="1651" spans="9:10" x14ac:dyDescent="0.25">
      <c r="I1651" s="20"/>
      <c r="J1651" s="20"/>
    </row>
    <row r="1652" spans="9:10" x14ac:dyDescent="0.25">
      <c r="I1652" s="20"/>
      <c r="J1652" s="20"/>
    </row>
    <row r="1653" spans="9:10" x14ac:dyDescent="0.25">
      <c r="I1653" s="20"/>
      <c r="J1653" s="20"/>
    </row>
    <row r="1654" spans="9:10" x14ac:dyDescent="0.25">
      <c r="I1654" s="20"/>
      <c r="J1654" s="20"/>
    </row>
    <row r="1655" spans="9:10" x14ac:dyDescent="0.25">
      <c r="I1655" s="20"/>
      <c r="J1655" s="20"/>
    </row>
    <row r="1656" spans="9:10" x14ac:dyDescent="0.25">
      <c r="I1656" s="20"/>
      <c r="J1656" s="20"/>
    </row>
    <row r="1657" spans="9:10" x14ac:dyDescent="0.25">
      <c r="I1657" s="20"/>
      <c r="J1657" s="20"/>
    </row>
    <row r="1658" spans="9:10" x14ac:dyDescent="0.25">
      <c r="I1658" s="20"/>
      <c r="J1658" s="20"/>
    </row>
    <row r="1659" spans="9:10" x14ac:dyDescent="0.25">
      <c r="I1659" s="20"/>
      <c r="J1659" s="20"/>
    </row>
    <row r="1660" spans="9:10" x14ac:dyDescent="0.25">
      <c r="I1660" s="20"/>
      <c r="J1660" s="20"/>
    </row>
    <row r="1661" spans="9:10" x14ac:dyDescent="0.25">
      <c r="I1661" s="20"/>
      <c r="J1661" s="20"/>
    </row>
    <row r="1662" spans="9:10" x14ac:dyDescent="0.25">
      <c r="I1662" s="20"/>
      <c r="J1662" s="20"/>
    </row>
    <row r="1663" spans="9:10" x14ac:dyDescent="0.25">
      <c r="I1663" s="20"/>
      <c r="J1663" s="20"/>
    </row>
    <row r="1664" spans="9:10" x14ac:dyDescent="0.25">
      <c r="I1664" s="20"/>
      <c r="J1664" s="20"/>
    </row>
    <row r="1665" spans="9:10" x14ac:dyDescent="0.25">
      <c r="I1665" s="20"/>
      <c r="J1665" s="20"/>
    </row>
    <row r="1666" spans="9:10" x14ac:dyDescent="0.25">
      <c r="I1666" s="20"/>
      <c r="J1666" s="20"/>
    </row>
    <row r="1667" spans="9:10" x14ac:dyDescent="0.25">
      <c r="I1667" s="20"/>
      <c r="J1667" s="20"/>
    </row>
    <row r="1668" spans="9:10" x14ac:dyDescent="0.25">
      <c r="I1668" s="20"/>
      <c r="J1668" s="20"/>
    </row>
    <row r="1669" spans="9:10" x14ac:dyDescent="0.25">
      <c r="I1669" s="20"/>
      <c r="J1669" s="20"/>
    </row>
    <row r="1670" spans="9:10" x14ac:dyDescent="0.25">
      <c r="I1670" s="20"/>
      <c r="J1670" s="20"/>
    </row>
    <row r="1671" spans="9:10" x14ac:dyDescent="0.25">
      <c r="I1671" s="20"/>
      <c r="J1671" s="20"/>
    </row>
  </sheetData>
  <sheetProtection algorithmName="SHA-512" hashValue="m0kj1pnH0NgtFUa74WZLtLD5pRG9Vo+n8jCeXIHp1KpJD7Sx8N6mexVF3Et0KVdDgLR0LabIdnyLgkKSSjdTBQ==" saltValue="FY0YwNiZFPxC4Ah3b+eUlw==" spinCount="100000" sheet="1" formatCells="0" formatColumns="0" formatRows="0" selectLockedCells="1"/>
  <mergeCells count="28">
    <mergeCell ref="A1:H1"/>
    <mergeCell ref="A5:E5"/>
    <mergeCell ref="B8:I8"/>
    <mergeCell ref="B10:I10"/>
    <mergeCell ref="B11:F11"/>
    <mergeCell ref="G11:I11"/>
    <mergeCell ref="B13:I13"/>
    <mergeCell ref="B14:F14"/>
    <mergeCell ref="G14:I14"/>
    <mergeCell ref="B15:F15"/>
    <mergeCell ref="G15:I15"/>
    <mergeCell ref="B16:F16"/>
    <mergeCell ref="G16:I16"/>
    <mergeCell ref="B17:F17"/>
    <mergeCell ref="G17:I17"/>
    <mergeCell ref="B22:D22"/>
    <mergeCell ref="E22:F22"/>
    <mergeCell ref="C24:D24"/>
    <mergeCell ref="E24:F65"/>
    <mergeCell ref="C30:D30"/>
    <mergeCell ref="E110:F112"/>
    <mergeCell ref="A114:J114"/>
    <mergeCell ref="E66:F68"/>
    <mergeCell ref="E70:F82"/>
    <mergeCell ref="E83:F84"/>
    <mergeCell ref="E86:F98"/>
    <mergeCell ref="E99:F99"/>
    <mergeCell ref="E101:F109"/>
  </mergeCells>
  <conditionalFormatting sqref="H24:H112">
    <cfRule type="containsText" dxfId="2" priority="1" operator="containsText" text="No">
      <formula>NOT(ISERROR(SEARCH("No",H24)))</formula>
    </cfRule>
    <cfRule type="containsText" dxfId="1" priority="2" operator="containsText" text="Yes">
      <formula>NOT(ISERROR(SEARCH("Yes",H24)))</formula>
    </cfRule>
    <cfRule type="containsText" dxfId="0" priority="3" operator="containsText" text="N.A.">
      <formula>NOT(ISERROR(SEARCH("N.A.",H24)))</formula>
    </cfRule>
  </conditionalFormatting>
  <hyperlinks>
    <hyperlink ref="F5" r:id="rId1" xr:uid="{411D37AA-DE57-4B9B-8513-BEA70ADC29CA}"/>
    <hyperlink ref="F2" r:id="rId2" xr:uid="{A1968A73-1938-48A1-80D8-2E6D3ADA8779}"/>
  </hyperlink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57F7-875D-475A-BA6F-6D5DA868C097}">
  <dimension ref="A1:ED2"/>
  <sheetViews>
    <sheetView zoomScale="40" zoomScaleNormal="40" workbookViewId="0">
      <selection activeCell="C33" sqref="C33"/>
    </sheetView>
  </sheetViews>
  <sheetFormatPr defaultRowHeight="15" x14ac:dyDescent="0.25"/>
  <cols>
    <col min="1" max="1" width="13" bestFit="1" customWidth="1"/>
    <col min="2" max="2" width="17.5703125" bestFit="1" customWidth="1"/>
    <col min="3" max="3" width="23" bestFit="1" customWidth="1"/>
    <col min="4" max="4" width="16.85546875" bestFit="1" customWidth="1"/>
    <col min="5" max="5" width="15" bestFit="1" customWidth="1"/>
    <col min="6" max="6" width="14" bestFit="1" customWidth="1"/>
    <col min="7" max="7" width="15" bestFit="1" customWidth="1"/>
    <col min="8" max="8" width="10.42578125" bestFit="1" customWidth="1"/>
    <col min="9" max="9" width="15.42578125" bestFit="1" customWidth="1"/>
    <col min="10" max="10" width="17.140625" bestFit="1" customWidth="1"/>
    <col min="11" max="11" width="21.28515625" bestFit="1" customWidth="1"/>
    <col min="12" max="12" width="10.28515625" bestFit="1" customWidth="1"/>
    <col min="13" max="13" width="15.28515625" bestFit="1" customWidth="1"/>
    <col min="14" max="14" width="17.140625" bestFit="1" customWidth="1"/>
    <col min="15" max="15" width="21.140625" bestFit="1" customWidth="1"/>
    <col min="16" max="17" width="18.28515625" customWidth="1"/>
    <col min="18" max="18" width="25.85546875" bestFit="1" customWidth="1"/>
    <col min="19" max="19" width="26" bestFit="1" customWidth="1"/>
    <col min="20" max="20" width="25.85546875" bestFit="1" customWidth="1"/>
    <col min="21" max="21" width="36.140625" bestFit="1" customWidth="1"/>
    <col min="22" max="22" width="43.7109375" bestFit="1" customWidth="1"/>
    <col min="23" max="23" width="10.5703125" customWidth="1"/>
    <col min="24" max="24" width="13.85546875" customWidth="1"/>
    <col min="25" max="25" width="10.140625" customWidth="1"/>
    <col min="26" max="26" width="16.7109375" bestFit="1" customWidth="1"/>
    <col min="27" max="27" width="11" customWidth="1"/>
    <col min="28" max="28" width="18.5703125" bestFit="1" customWidth="1"/>
    <col min="29" max="29" width="11.7109375" customWidth="1"/>
    <col min="30" max="30" width="40.5703125" customWidth="1"/>
    <col min="31" max="31" width="11.42578125" customWidth="1"/>
    <col min="32" max="32" width="41" bestFit="1" customWidth="1"/>
    <col min="33" max="33" width="11.42578125" customWidth="1"/>
    <col min="34" max="34" width="22.5703125" bestFit="1" customWidth="1"/>
    <col min="35" max="35" width="10.42578125" customWidth="1"/>
    <col min="36" max="36" width="14.85546875" bestFit="1" customWidth="1"/>
    <col min="37" max="37" width="10.5703125" customWidth="1"/>
    <col min="38" max="38" width="27.140625" bestFit="1" customWidth="1"/>
    <col min="39" max="39" width="11" customWidth="1"/>
    <col min="40" max="40" width="10.7109375" customWidth="1"/>
    <col min="41" max="41" width="11" customWidth="1"/>
    <col min="42" max="42" width="13.140625" bestFit="1" customWidth="1"/>
    <col min="43" max="43" width="10.5703125" customWidth="1"/>
    <col min="44" max="44" width="17.7109375" customWidth="1"/>
    <col min="45" max="45" width="10.5703125" bestFit="1" customWidth="1"/>
    <col min="46" max="46" width="31.42578125" bestFit="1" customWidth="1"/>
    <col min="47" max="47" width="13" customWidth="1"/>
    <col min="48" max="48" width="12.5703125" customWidth="1"/>
    <col min="49" max="49" width="11.140625" customWidth="1"/>
    <col min="50" max="50" width="41.5703125" bestFit="1" customWidth="1"/>
    <col min="51" max="51" width="11.85546875" bestFit="1" customWidth="1"/>
    <col min="52" max="52" width="26.85546875" bestFit="1" customWidth="1"/>
    <col min="53" max="53" width="11.85546875" bestFit="1" customWidth="1"/>
    <col min="54" max="54" width="16.5703125" bestFit="1" customWidth="1"/>
    <col min="55" max="55" width="11.140625" customWidth="1"/>
    <col min="56" max="56" width="49.85546875" bestFit="1" customWidth="1"/>
    <col min="57" max="57" width="10.85546875" customWidth="1"/>
    <col min="58" max="58" width="12.7109375" customWidth="1"/>
    <col min="59" max="59" width="11.42578125" customWidth="1"/>
    <col min="60" max="60" width="13.7109375" bestFit="1" customWidth="1"/>
    <col min="61" max="61" width="10.42578125" customWidth="1"/>
    <col min="62" max="62" width="20.85546875" customWidth="1"/>
    <col min="63" max="63" width="11.140625" customWidth="1"/>
    <col min="64" max="64" width="9.5703125" customWidth="1"/>
    <col min="65" max="65" width="11" customWidth="1"/>
    <col min="66" max="66" width="51.140625" customWidth="1"/>
    <col min="67" max="67" width="10.5703125" bestFit="1" customWidth="1"/>
    <col min="68" max="68" width="14.85546875" customWidth="1"/>
    <col min="69" max="69" width="29.140625" bestFit="1" customWidth="1"/>
    <col min="70" max="70" width="7.140625" bestFit="1" customWidth="1"/>
    <col min="71" max="71" width="15.42578125" bestFit="1" customWidth="1"/>
    <col min="72" max="72" width="7.140625" bestFit="1" customWidth="1"/>
    <col min="73" max="73" width="16.28515625" customWidth="1"/>
    <col min="74" max="74" width="7.140625" bestFit="1" customWidth="1"/>
    <col min="75" max="75" width="12.85546875" bestFit="1" customWidth="1"/>
    <col min="76" max="76" width="7.140625" bestFit="1" customWidth="1"/>
    <col min="77" max="77" width="10.5703125" bestFit="1" customWidth="1"/>
    <col min="78" max="78" width="7.140625" bestFit="1" customWidth="1"/>
    <col min="79" max="79" width="15.5703125" bestFit="1" customWidth="1"/>
    <col min="80" max="80" width="7.140625" bestFit="1" customWidth="1"/>
    <col min="81" max="81" width="55.7109375" bestFit="1" customWidth="1"/>
    <col min="82" max="82" width="7.5703125" bestFit="1" customWidth="1"/>
    <col min="83" max="83" width="44.140625" customWidth="1"/>
    <col min="84" max="84" width="23.85546875" customWidth="1"/>
    <col min="85" max="85" width="7.5703125" customWidth="1"/>
    <col min="86" max="86" width="13.7109375" bestFit="1" customWidth="1"/>
    <col min="87" max="87" width="25.42578125" customWidth="1"/>
    <col min="88" max="88" width="7.85546875" bestFit="1" customWidth="1"/>
    <col min="89" max="89" width="37" customWidth="1"/>
    <col min="90" max="90" width="25.5703125" customWidth="1"/>
    <col min="91" max="91" width="7.5703125" bestFit="1" customWidth="1"/>
    <col min="92" max="92" width="40.42578125" customWidth="1"/>
    <col min="93" max="93" width="42.5703125" bestFit="1" customWidth="1"/>
    <col min="94" max="94" width="7.85546875" bestFit="1" customWidth="1"/>
    <col min="95" max="95" width="43" customWidth="1"/>
    <col min="96" max="96" width="43.7109375" customWidth="1"/>
    <col min="97" max="97" width="7.5703125" bestFit="1" customWidth="1"/>
    <col min="98" max="98" width="41.5703125" customWidth="1"/>
    <col min="99" max="99" width="33.5703125" bestFit="1" customWidth="1"/>
    <col min="100" max="100" width="7.85546875" customWidth="1"/>
    <col min="101" max="101" width="25.85546875" customWidth="1"/>
    <col min="102" max="102" width="37.42578125" bestFit="1" customWidth="1"/>
    <col min="103" max="103" width="7.140625" bestFit="1" customWidth="1"/>
    <col min="104" max="104" width="33.140625" customWidth="1"/>
    <col min="105" max="105" width="50.7109375" customWidth="1"/>
    <col min="106" max="106" width="7.5703125" bestFit="1" customWidth="1"/>
    <col min="107" max="107" width="51.85546875" customWidth="1"/>
    <col min="108" max="108" width="39.140625" customWidth="1"/>
    <col min="109" max="109" width="11.85546875" bestFit="1" customWidth="1"/>
    <col min="110" max="110" width="47.140625" customWidth="1"/>
    <col min="111" max="111" width="45.85546875" customWidth="1"/>
    <col min="112" max="112" width="10.140625" bestFit="1" customWidth="1"/>
    <col min="113" max="113" width="56.140625" customWidth="1"/>
    <col min="114" max="114" width="43.140625" bestFit="1" customWidth="1"/>
    <col min="115" max="115" width="7.5703125" bestFit="1" customWidth="1"/>
    <col min="116" max="116" width="47.5703125" customWidth="1"/>
    <col min="117" max="117" width="96.42578125" customWidth="1"/>
    <col min="118" max="118" width="10.5703125" bestFit="1" customWidth="1"/>
    <col min="119" max="119" width="67.5703125" bestFit="1" customWidth="1"/>
    <col min="120" max="120" width="50.140625" customWidth="1"/>
    <col min="121" max="121" width="7.5703125" bestFit="1" customWidth="1"/>
    <col min="122" max="122" width="58.28515625" customWidth="1"/>
    <col min="123" max="123" width="87.42578125" bestFit="1" customWidth="1"/>
    <col min="124" max="124" width="9.140625" customWidth="1"/>
    <col min="125" max="125" width="51" customWidth="1"/>
    <col min="126" max="126" width="45.7109375" customWidth="1"/>
    <col min="127" max="127" width="7.140625" bestFit="1" customWidth="1"/>
    <col min="128" max="128" width="62.5703125" bestFit="1" customWidth="1"/>
    <col min="129" max="129" width="49.42578125" customWidth="1"/>
    <col min="130" max="130" width="7.5703125" bestFit="1" customWidth="1"/>
    <col min="131" max="131" width="45.7109375" customWidth="1"/>
    <col min="132" max="132" width="50" customWidth="1"/>
    <col min="133" max="133" width="7.140625" bestFit="1" customWidth="1"/>
    <col min="134" max="134" width="57" customWidth="1"/>
  </cols>
  <sheetData>
    <row r="1" spans="1:134" s="2" customFormat="1" ht="83.45" customHeight="1" x14ac:dyDescent="0.25">
      <c r="A1" s="3" t="str">
        <f>'MHI Assessment Form'!AA5</f>
        <v>Date of review</v>
      </c>
      <c r="B1" s="3" t="str">
        <f>'MHI Assessment Form'!AB5</f>
        <v>Name of Workplace</v>
      </c>
      <c r="C1" s="3" t="str">
        <f>'MHI Assessment Form'!AC5</f>
        <v>Workplace number (if any)</v>
      </c>
      <c r="D1" s="3" t="str">
        <f>'MHI Assessment Form'!AD5</f>
        <v>Workplace address</v>
      </c>
      <c r="E1" s="3" t="str">
        <f>'MHI Assessment Form'!AE5</f>
        <v>Singapore Postal Code</v>
      </c>
      <c r="F1" s="3" t="str">
        <f>'MHI Assessment Form'!AF5</f>
        <v>Mailing address</v>
      </c>
      <c r="G1" s="3" t="str">
        <f>'MHI Assessment Form'!AG5</f>
        <v>Singapore Postal Code</v>
      </c>
      <c r="H1" s="3" t="str">
        <f>'MHI Assessment Form'!AH5</f>
        <v>Name (WR)</v>
      </c>
      <c r="I1" s="3" t="str">
        <f>'MHI Assessment Form'!AI5</f>
        <v>Designation (WR)</v>
      </c>
      <c r="J1" s="3" t="str">
        <f>'MHI Assessment Form'!AJ5</f>
        <v>Email address (WR)</v>
      </c>
      <c r="K1" s="3" t="str">
        <f>'MHI Assessment Form'!AK5</f>
        <v>Contact number(s) (WR)</v>
      </c>
      <c r="L1" s="3" t="str">
        <f>'MHI Assessment Form'!AL5</f>
        <v>Name (SCL)</v>
      </c>
      <c r="M1" s="3" t="str">
        <f>'MHI Assessment Form'!AM5</f>
        <v>Designation (SCL)</v>
      </c>
      <c r="N1" s="3" t="str">
        <f>'MHI Assessment Form'!AN5</f>
        <v>Email address (SCL)</v>
      </c>
      <c r="O1" s="3" t="str">
        <f>'MHI Assessment Form'!AO5</f>
        <v>Contact number(s) (SCL)</v>
      </c>
      <c r="P1" s="3" t="str">
        <f>'MHI Assessment Form'!AP5</f>
        <v>Nature of Workplace</v>
      </c>
      <c r="Q1" s="3" t="str">
        <f>'MHI Assessment Form'!AQ5</f>
        <v>Type of Activities</v>
      </c>
      <c r="R1" s="3" t="str">
        <f>'MHI Assessment Form'!AR5</f>
        <v>Aggregation Ratio for Health hazards</v>
      </c>
      <c r="S1" s="3" t="str">
        <f>'MHI Assessment Form'!AS5</f>
        <v>Aggregation Ratio for Physical hazards</v>
      </c>
      <c r="T1" s="3" t="str">
        <f>'MHI Assessment Form'!AT5</f>
        <v>Aggregation Ratio for Other hazards</v>
      </c>
      <c r="U1" s="3" t="str">
        <f>'MHI Assessment Form'!AU5</f>
        <v>Outcome of Assessment (Auto-generated)</v>
      </c>
      <c r="V1" s="3" t="str">
        <f>'MHI Assessment Form'!AV5</f>
        <v>2,4-Toulene diisocyanate &amp;
2,6-Toluene diisocyanate (in tonnes)</v>
      </c>
      <c r="W1" s="3" t="str">
        <f>'MHI Assessment Form'!AW5</f>
        <v>Fraction</v>
      </c>
      <c r="X1" s="3" t="str">
        <f>'MHI Assessment Form'!AX5</f>
        <v>Acetylene</v>
      </c>
      <c r="Y1" s="3" t="str">
        <f>'MHI Assessment Form'!AY5</f>
        <v>Fraction</v>
      </c>
      <c r="Z1" s="3" t="str">
        <f>'MHI Assessment Form'!AZ5</f>
        <v>Ammonium nitrate</v>
      </c>
      <c r="AA1" s="3" t="str">
        <f>'MHI Assessment Form'!BA5</f>
        <v>Fraction</v>
      </c>
      <c r="AB1" s="3" t="str">
        <f>'MHI Assessment Form'!BB5</f>
        <v>Anhydrous Ammonia</v>
      </c>
      <c r="AC1" s="3" t="str">
        <f>'MHI Assessment Form'!BC5</f>
        <v>Fraction</v>
      </c>
      <c r="AD1" s="3" t="str">
        <f>'MHI Assessment Form'!BD5</f>
        <v>Arsenic pentoxide, arsenic (V) acid and/or salts</v>
      </c>
      <c r="AE1" s="3" t="str">
        <f>'MHI Assessment Form'!BE5</f>
        <v>Fraction</v>
      </c>
      <c r="AF1" s="3" t="str">
        <f>'MHI Assessment Form'!BF5</f>
        <v>Arsenic trioxide, arsenious (III) acid and/or salts</v>
      </c>
      <c r="AG1" s="3" t="str">
        <f>'MHI Assessment Form'!BG5</f>
        <v>Fraction</v>
      </c>
      <c r="AH1" s="3" t="str">
        <f>'MHI Assessment Form'!BH5</f>
        <v>Arsine (arsenic trihydride)</v>
      </c>
      <c r="AI1" s="3" t="str">
        <f>'MHI Assessment Form'!BI5</f>
        <v>Fraction</v>
      </c>
      <c r="AJ1" s="3" t="str">
        <f>'MHI Assessment Form'!BJ5</f>
        <v>Boron trifluoride</v>
      </c>
      <c r="AK1" s="3" t="str">
        <f>'MHI Assessment Form'!BK5</f>
        <v>Fraction</v>
      </c>
      <c r="AL1" s="3" t="str">
        <f>'MHI Assessment Form'!BL5</f>
        <v>Carbonyl dichloride (phosgene)</v>
      </c>
      <c r="AM1" s="3" t="str">
        <f>'MHI Assessment Form'!BM5</f>
        <v>Fraction</v>
      </c>
      <c r="AN1" s="3" t="str">
        <f>'MHI Assessment Form'!BN5</f>
        <v>Chlorine</v>
      </c>
      <c r="AO1" s="3" t="str">
        <f>'MHI Assessment Form'!BO5</f>
        <v>Fraction</v>
      </c>
      <c r="AP1" s="3" t="str">
        <f>'MHI Assessment Form'!BP5</f>
        <v>Ethylene oxide</v>
      </c>
      <c r="AQ1" s="3" t="str">
        <f>'MHI Assessment Form'!BQ5</f>
        <v>Fraction</v>
      </c>
      <c r="AR1" s="3" t="str">
        <f>'MHI Assessment Form'!BR5</f>
        <v>Ethyleneimine</v>
      </c>
      <c r="AS1" s="3" t="str">
        <f>'MHI Assessment Form'!BS5</f>
        <v>Fraction</v>
      </c>
      <c r="AT1" s="3" t="str">
        <f>'MHI Assessment Form'!BT5</f>
        <v>Formaldehyde (concentration &gt;90%)</v>
      </c>
      <c r="AU1" s="3" t="str">
        <f>'MHI Assessment Form'!BU5</f>
        <v>Fraction</v>
      </c>
      <c r="AV1" s="3" t="str">
        <f>'MHI Assessment Form'!BV5</f>
        <v>Hydrogen</v>
      </c>
      <c r="AW1" s="3" t="str">
        <f>'MHI Assessment Form'!BW5</f>
        <v>Fraction</v>
      </c>
      <c r="AX1" s="3" t="str">
        <f>'MHI Assessment Form'!BX5</f>
        <v>Hydrogen chloride (anhydrous and refrigerated liquid)</v>
      </c>
      <c r="AY1" s="3" t="str">
        <f>'MHI Assessment Form'!BY5</f>
        <v>Fraction</v>
      </c>
      <c r="AZ1" s="3" t="str">
        <f>'MHI Assessment Form'!BZ5</f>
        <v>Hydrogen fluoride (anhydrous)</v>
      </c>
      <c r="BA1" s="3" t="str">
        <f>'MHI Assessment Form'!CA5</f>
        <v>Fraction</v>
      </c>
      <c r="BB1" s="3" t="str">
        <f>'MHI Assessment Form'!CB5</f>
        <v>Hydrogen sulphide</v>
      </c>
      <c r="BC1" s="3" t="str">
        <f>'MHI Assessment Form'!CC5</f>
        <v>Fraction</v>
      </c>
      <c r="BD1" s="3" t="str">
        <f>'MHI Assessment Form'!CD5</f>
        <v>Liquefied flammable gases, Category 1 or 2 (including LPG)</v>
      </c>
      <c r="BE1" s="3" t="str">
        <f>'MHI Assessment Form'!CE5</f>
        <v>Fraction</v>
      </c>
      <c r="BF1" s="3" t="str">
        <f>'MHI Assessment Form'!CF5</f>
        <v>Methanol</v>
      </c>
      <c r="BG1" s="3" t="str">
        <f>'MHI Assessment Form'!CG5</f>
        <v>Fraction</v>
      </c>
      <c r="BH1" s="3" t="str">
        <f>'MHI Assessment Form'!CH5</f>
        <v>Methyl acrylate</v>
      </c>
      <c r="BI1" s="3" t="str">
        <f>'MHI Assessment Form'!CI5</f>
        <v>Fraction</v>
      </c>
      <c r="BJ1" s="3" t="str">
        <f>'MHI Assessment Form'!CJ5</f>
        <v>Methylisocyanate</v>
      </c>
      <c r="BK1" s="3" t="str">
        <f>'MHI Assessment Form'!CK5</f>
        <v>Fraction</v>
      </c>
      <c r="BL1" s="3" t="str">
        <f>'MHI Assessment Form'!CL5</f>
        <v>Oxygen</v>
      </c>
      <c r="BM1" s="3" t="str">
        <f>'MHI Assessment Form'!CM5</f>
        <v>Fraction</v>
      </c>
      <c r="BN1" s="3" t="str">
        <f>'MHI Assessment Form'!CN5</f>
        <v>Petroleum products and alternative fuels 
(a) gasolines and naphthas, 
(b) kerosenes (including jet fuels),
(c) gas oils (including diesel fuels and gas oil blending streams)
(d) heavy fuel oils 
(e) alternative fuels serving the same purposes and with similar flammability as the products referred to in paragraphs (a) to (d)</v>
      </c>
      <c r="BO1" s="3" t="str">
        <f>'MHI Assessment Form'!CO5</f>
        <v>Fraction</v>
      </c>
      <c r="BP1" s="3" t="str">
        <f>'MHI Assessment Form'!CP5</f>
        <v>Breakdown</v>
      </c>
      <c r="BQ1" s="3" t="str">
        <f>'MHI Assessment Form'!CQ5</f>
        <v>Phosphine (phosphorus trihydride)</v>
      </c>
      <c r="BR1" s="3" t="str">
        <f>'MHI Assessment Form'!CR5</f>
        <v>Fraction</v>
      </c>
      <c r="BS1" s="3" t="str">
        <f>'MHI Assessment Form'!CS5</f>
        <v>Potassium nitrate</v>
      </c>
      <c r="BT1" s="3" t="str">
        <f>'MHI Assessment Form'!CT5</f>
        <v>Fraction</v>
      </c>
      <c r="BU1" s="3" t="str">
        <f>'MHI Assessment Form'!CU5</f>
        <v xml:space="preserve">Propylamine </v>
      </c>
      <c r="BV1" s="3" t="str">
        <f>'MHI Assessment Form'!CV5</f>
        <v>Fraction</v>
      </c>
      <c r="BW1" s="3" t="str">
        <f>'MHI Assessment Form'!CW5</f>
        <v>Propylene oxide</v>
      </c>
      <c r="BX1" s="3" t="str">
        <f>'MHI Assessment Form'!CX5</f>
        <v>Fraction</v>
      </c>
      <c r="BY1" s="3" t="str">
        <f>'MHI Assessment Form'!CY5</f>
        <v>Sulphur trioxide</v>
      </c>
      <c r="BZ1" s="3" t="str">
        <f>'MHI Assessment Form'!CZ5</f>
        <v>Fraction</v>
      </c>
      <c r="CA1" s="3" t="str">
        <f>'MHI Assessment Form'!DA5</f>
        <v xml:space="preserve">Ter-butyl acrylate </v>
      </c>
      <c r="CB1" s="3" t="str">
        <f>'MHI Assessment Form'!DB5</f>
        <v>Fraction</v>
      </c>
      <c r="CC1" s="3" t="str">
        <f>'MHI Assessment Form'!DC5</f>
        <v xml:space="preserve">H1 ACUTE TOXIC  
— Acute toxic, Category 1, any exposure routes </v>
      </c>
      <c r="CD1" s="3" t="str">
        <f>'MHI Assessment Form'!DD5</f>
        <v>Fraction</v>
      </c>
      <c r="CE1" s="3" t="str">
        <f>'MHI Assessment Form'!DE5</f>
        <v>Breakdown</v>
      </c>
      <c r="CF1" s="3" t="str">
        <f>'MHI Assessment Form'!DF5</f>
        <v xml:space="preserve">H2 ACUTE TOXIC
— Acute toxic, Category 2, any exposure routes 
— Acute toxic, Category 3, inhalation exposure route  
</v>
      </c>
      <c r="CG1" s="3" t="str">
        <f>'MHI Assessment Form'!DG5</f>
        <v>Fraction</v>
      </c>
      <c r="CH1" s="3" t="str">
        <f>'MHI Assessment Form'!DH5</f>
        <v>Breakdown</v>
      </c>
      <c r="CI1" s="3" t="str">
        <f>'MHI Assessment Form'!DI5</f>
        <v xml:space="preserve">H3 SPECIFIC TARGET ORGAN TOXICITY (STOT) – SINGLE EXPOSURE 
— STOT SE, Category 1
</v>
      </c>
      <c r="CJ1" s="3" t="str">
        <f>'MHI Assessment Form'!DJ5</f>
        <v>Fraction</v>
      </c>
      <c r="CK1" s="3" t="str">
        <f>'MHI Assessment Form'!DK5</f>
        <v>Breakdown</v>
      </c>
      <c r="CL1" s="3" t="str">
        <f>'MHI Assessment Form'!DL5</f>
        <v xml:space="preserve">P1a EXPLOSIVES
— Explosives, unstable explosives or Division 1.1, 1.2, 1.3 or 1.5
</v>
      </c>
      <c r="CM1" s="3" t="str">
        <f>'MHI Assessment Form'!DM5</f>
        <v>Fraction</v>
      </c>
      <c r="CN1" s="3" t="str">
        <f>'MHI Assessment Form'!DN5</f>
        <v>Breakdown</v>
      </c>
      <c r="CO1" s="3" t="str">
        <f>'MHI Assessment Form'!DO5</f>
        <v xml:space="preserve">P1b EXPLOSIVES 
—  Explosives, Division 1.4 or 1.6 
</v>
      </c>
      <c r="CP1" s="3" t="str">
        <f>'MHI Assessment Form'!DP5</f>
        <v>Fraction</v>
      </c>
      <c r="CQ1" s="3" t="str">
        <f>'MHI Assessment Form'!DQ5</f>
        <v>Breakdown</v>
      </c>
      <c r="CR1" s="3" t="str">
        <f>'MHI Assessment Form'!DR5</f>
        <v xml:space="preserve">P2 FLAMMABLE GASES 
—  Flammable gases, Category 1 or 2
</v>
      </c>
      <c r="CS1" s="3" t="str">
        <f>'MHI Assessment Form'!DS5</f>
        <v>Fraction</v>
      </c>
      <c r="CT1" s="3" t="str">
        <f>'MHI Assessment Form'!DT5</f>
        <v>Breakdown</v>
      </c>
      <c r="CU1" s="3" t="str">
        <f>'MHI Assessment Form'!DU5</f>
        <v xml:space="preserve">P3 AEROSOLS  
—  Aerosols, Category 1 or 2
</v>
      </c>
      <c r="CV1" s="3" t="str">
        <f>'MHI Assessment Form'!DV5</f>
        <v>Frcation</v>
      </c>
      <c r="CW1" s="3" t="str">
        <f>'MHI Assessment Form'!DW5</f>
        <v>Breakdown</v>
      </c>
      <c r="CX1" s="3" t="str">
        <f>'MHI Assessment Form'!DX5</f>
        <v xml:space="preserve">P4 OXIDISING GASES 
—  Oxidising gases, Category 1 
</v>
      </c>
      <c r="CY1" s="3" t="str">
        <f>'MHI Assessment Form'!DY5</f>
        <v>Fraction</v>
      </c>
      <c r="CZ1" s="3" t="str">
        <f>'MHI Assessment Form'!DZ5</f>
        <v>Breakdown</v>
      </c>
      <c r="DA1" s="3" t="str">
        <f>'MHI Assessment Form'!EA5</f>
        <v xml:space="preserve">P5a FLAMMABLE LIQUIDS 
— Flammable liquids, Category 1
— Flammable liquids, Category 2 or 3 maintained at a temperature above their boiling point
— Other liquids with a flash point ≤ 60°C, maintained at a temperature above their boiling point 
</v>
      </c>
      <c r="DB1" s="3" t="str">
        <f>'MHI Assessment Form'!EB5</f>
        <v>Fraction</v>
      </c>
      <c r="DC1" s="3" t="str">
        <f>'MHI Assessment Form'!EC5</f>
        <v>Breakdown</v>
      </c>
      <c r="DD1" s="3" t="str">
        <f>'MHI Assessment Form'!ED5</f>
        <v xml:space="preserve">P5b FLAMMABLE LIQUIDS 
— Flammable liquids, Category 2 or 3 where particular processing conditions, such as high pressure or high temperature, may create major accident hazards
— Other liquids with a flash point ≤ 60°C where particular processing conditions, such as high pressure or high temperature, may create major accident hazards
</v>
      </c>
      <c r="DE1" s="3" t="str">
        <f>'MHI Assessment Form'!EE5</f>
        <v>Fraction</v>
      </c>
      <c r="DF1" s="3" t="str">
        <f>'MHI Assessment Form'!EF5</f>
        <v>Breakdown</v>
      </c>
      <c r="DG1" s="3" t="str">
        <f>'MHI Assessment Form'!EG5</f>
        <v xml:space="preserve">P5c FLAMMABLE LIQUIDS 
— Flammable liquids, Categories 2 or 3 not covered by P5a and P5b
</v>
      </c>
      <c r="DH1" s="3" t="str">
        <f>'MHI Assessment Form'!EH5</f>
        <v>Fraction</v>
      </c>
      <c r="DI1" s="3" t="str">
        <f>'MHI Assessment Form'!EI5</f>
        <v>Breakdown</v>
      </c>
      <c r="DJ1" s="3" t="str">
        <f>'MHI Assessment Form'!EJ5</f>
        <v xml:space="preserve">P5d FLAMMABLE SOLIDS
— Flammable solids, Category 1 or 2
</v>
      </c>
      <c r="DK1" s="3" t="str">
        <f>'MHI Assessment Form'!EK5</f>
        <v>Fraction</v>
      </c>
      <c r="DL1" s="3" t="str">
        <f>'MHI Assessment Form'!EL5</f>
        <v>Breakdown</v>
      </c>
      <c r="DM1" s="3" t="str">
        <f>'MHI Assessment Form'!EM5</f>
        <v xml:space="preserve">P6a SELF-REACTIVE SUBSTANCES AND MIXTURES and ORGANIC PEROXIDES 
— Self-reactive substances and mixtures, Type A or B 
— Organic peroxides, Type A or B
</v>
      </c>
      <c r="DN1" s="3" t="str">
        <f>'MHI Assessment Form'!EN5</f>
        <v>Fraction</v>
      </c>
      <c r="DO1" s="3" t="str">
        <f>'MHI Assessment Form'!EO5</f>
        <v>Breakdown</v>
      </c>
      <c r="DP1" s="3" t="str">
        <f>'MHI Assessment Form'!EP5</f>
        <v xml:space="preserve">P6b SELF-REACTIVE SUBSTANCES AND MIXTURES and ORGANIC PEROXIDES 
— Self-reactive substances and mixtures, Type C, D, E or F 
— Organic peroxides, Type C, D, E or F
</v>
      </c>
      <c r="DQ1" s="3" t="str">
        <f>'MHI Assessment Form'!EQ5</f>
        <v>Fraction</v>
      </c>
      <c r="DR1" s="3" t="str">
        <f>'MHI Assessment Form'!ER5</f>
        <v>Breakdown</v>
      </c>
      <c r="DS1" s="3" t="str">
        <f>'MHI Assessment Form'!ES5</f>
        <v xml:space="preserve">P7 PYROPHORIC LIQUIDS AND SOLIDS 
— Pyrophoric liquids, Category 1 
— Pyrophoric solids, Category 1
</v>
      </c>
      <c r="DT1" s="3" t="str">
        <f>'MHI Assessment Form'!ET5</f>
        <v>Fraction</v>
      </c>
      <c r="DU1" s="3" t="str">
        <f>'MHI Assessment Form'!EU5</f>
        <v>Breakdown</v>
      </c>
      <c r="DV1" s="3" t="str">
        <f>'MHI Assessment Form'!EV5</f>
        <v xml:space="preserve">P8 OXIDISING LIQUIDS AND SOLIDS 
— Oxidising liquids, Category 1, 2 or 3
— Oxidising solids, Category 1, 2 or 3 
</v>
      </c>
      <c r="DW1" s="3" t="str">
        <f>'MHI Assessment Form'!EW5</f>
        <v>Fraction</v>
      </c>
      <c r="DX1" s="3" t="str">
        <f>'MHI Assessment Form'!EX5</f>
        <v>Breakdown</v>
      </c>
      <c r="DY1" s="3" t="str">
        <f>'MHI Assessment Form'!EY5</f>
        <v>O1 Substances and mixtures which in contact with water emit flammable gases, Category 1</v>
      </c>
      <c r="DZ1" s="3" t="str">
        <f>'MHI Assessment Form'!EZ5</f>
        <v>Fraction</v>
      </c>
      <c r="EA1" s="3" t="str">
        <f>'MHI Assessment Form'!FA5</f>
        <v>Breakdown</v>
      </c>
      <c r="EB1" s="3" t="str">
        <f>'MHI Assessment Form'!FB5</f>
        <v xml:space="preserve">O2 Desensitized explosives when dry are Explosives of  Class 1 other than those of compatibility group A, which are wetted with sufficient water, alcohol, or plasticizer to suppress explosive properties </v>
      </c>
      <c r="EC1" s="3" t="str">
        <f>'MHI Assessment Form'!FC5</f>
        <v>Fraction</v>
      </c>
      <c r="ED1" s="3" t="str">
        <f>'MHI Assessment Form'!FD5</f>
        <v>Breakdown</v>
      </c>
    </row>
    <row r="2" spans="1:134" s="6" customFormat="1" x14ac:dyDescent="0.25">
      <c r="A2" s="4">
        <f>'MHI Assessment Form'!AA6</f>
        <v>0</v>
      </c>
      <c r="B2" s="5">
        <f>'MHI Assessment Form'!AB6</f>
        <v>0</v>
      </c>
      <c r="C2" s="5">
        <f>'MHI Assessment Form'!AC6</f>
        <v>0</v>
      </c>
      <c r="D2" s="5">
        <f>'MHI Assessment Form'!AD6</f>
        <v>0</v>
      </c>
      <c r="E2" s="5">
        <f>'MHI Assessment Form'!AE6</f>
        <v>0</v>
      </c>
      <c r="F2" s="5">
        <f>'MHI Assessment Form'!AF6</f>
        <v>0</v>
      </c>
      <c r="G2" s="5">
        <f>'MHI Assessment Form'!AG6</f>
        <v>0</v>
      </c>
      <c r="H2" s="5">
        <f>'MHI Assessment Form'!AH6</f>
        <v>0</v>
      </c>
      <c r="I2" s="5">
        <f>'MHI Assessment Form'!AI6</f>
        <v>0</v>
      </c>
      <c r="J2" s="5">
        <f>'MHI Assessment Form'!AJ6</f>
        <v>0</v>
      </c>
      <c r="K2" s="5">
        <f>'MHI Assessment Form'!AK6</f>
        <v>0</v>
      </c>
      <c r="L2" s="5">
        <f>'MHI Assessment Form'!AL6</f>
        <v>0</v>
      </c>
      <c r="M2" s="5">
        <f>'MHI Assessment Form'!AM6</f>
        <v>0</v>
      </c>
      <c r="N2" s="5">
        <f>'MHI Assessment Form'!AN6</f>
        <v>0</v>
      </c>
      <c r="O2" s="5">
        <f>'MHI Assessment Form'!AO6</f>
        <v>0</v>
      </c>
      <c r="P2" s="5">
        <f>'MHI Assessment Form'!AP6</f>
        <v>0</v>
      </c>
      <c r="Q2" s="5">
        <f>'MHI Assessment Form'!AQ6</f>
        <v>0</v>
      </c>
      <c r="R2" s="5">
        <f>'MHI Assessment Form'!AR6</f>
        <v>0</v>
      </c>
      <c r="S2" s="5">
        <f>'MHI Assessment Form'!AS6</f>
        <v>0</v>
      </c>
      <c r="T2" s="5">
        <f>'MHI Assessment Form'!AT6</f>
        <v>0</v>
      </c>
      <c r="U2" s="5" t="str">
        <f>'MHI Assessment Form'!AU6</f>
        <v/>
      </c>
      <c r="V2" s="5">
        <f>'MHI Assessment Form'!AV6</f>
        <v>0</v>
      </c>
      <c r="W2" s="5">
        <f>'MHI Assessment Form'!AW6</f>
        <v>0</v>
      </c>
      <c r="X2" s="5">
        <f>'MHI Assessment Form'!AX6</f>
        <v>0</v>
      </c>
      <c r="Y2" s="5">
        <f>'MHI Assessment Form'!AY6</f>
        <v>0</v>
      </c>
      <c r="Z2" s="5">
        <f>'MHI Assessment Form'!AZ6</f>
        <v>0</v>
      </c>
      <c r="AA2" s="5">
        <f>'MHI Assessment Form'!BA6</f>
        <v>0</v>
      </c>
      <c r="AB2" s="5">
        <f>'MHI Assessment Form'!BB6</f>
        <v>0</v>
      </c>
      <c r="AC2" s="5">
        <f>'MHI Assessment Form'!BC6</f>
        <v>0</v>
      </c>
      <c r="AD2" s="5">
        <f>'MHI Assessment Form'!BD6</f>
        <v>0</v>
      </c>
      <c r="AE2" s="5">
        <f>'MHI Assessment Form'!BE6</f>
        <v>0</v>
      </c>
      <c r="AF2" s="5">
        <f>'MHI Assessment Form'!BF6</f>
        <v>0</v>
      </c>
      <c r="AG2" s="5">
        <f>'MHI Assessment Form'!BG6</f>
        <v>0</v>
      </c>
      <c r="AH2" s="5">
        <f>'MHI Assessment Form'!BH6</f>
        <v>0</v>
      </c>
      <c r="AI2" s="5">
        <f>'MHI Assessment Form'!BI6</f>
        <v>0</v>
      </c>
      <c r="AJ2" s="5">
        <f>'MHI Assessment Form'!BJ6</f>
        <v>0</v>
      </c>
      <c r="AK2" s="5">
        <f>'MHI Assessment Form'!BK6</f>
        <v>0</v>
      </c>
      <c r="AL2" s="5">
        <f>'MHI Assessment Form'!BL6</f>
        <v>0</v>
      </c>
      <c r="AM2" s="5">
        <f>'MHI Assessment Form'!BM6</f>
        <v>0</v>
      </c>
      <c r="AN2" s="5">
        <f>'MHI Assessment Form'!BN6</f>
        <v>0</v>
      </c>
      <c r="AO2" s="5">
        <f>'MHI Assessment Form'!BO6</f>
        <v>0</v>
      </c>
      <c r="AP2" s="5">
        <f>'MHI Assessment Form'!BP6</f>
        <v>0</v>
      </c>
      <c r="AQ2" s="5">
        <f>'MHI Assessment Form'!BQ6</f>
        <v>0</v>
      </c>
      <c r="AR2" s="5">
        <f>'MHI Assessment Form'!BR6</f>
        <v>0</v>
      </c>
      <c r="AS2" s="5">
        <f>'MHI Assessment Form'!BS6</f>
        <v>0</v>
      </c>
      <c r="AT2" s="5">
        <f>'MHI Assessment Form'!BT6</f>
        <v>0</v>
      </c>
      <c r="AU2" s="5">
        <f>'MHI Assessment Form'!BU6</f>
        <v>0</v>
      </c>
      <c r="AV2" s="5">
        <f>'MHI Assessment Form'!BV6</f>
        <v>0</v>
      </c>
      <c r="AW2" s="5">
        <f>'MHI Assessment Form'!BW6</f>
        <v>0</v>
      </c>
      <c r="AX2" s="5">
        <f>'MHI Assessment Form'!BX6</f>
        <v>0</v>
      </c>
      <c r="AY2" s="5">
        <f>'MHI Assessment Form'!BY6</f>
        <v>0</v>
      </c>
      <c r="AZ2" s="5">
        <f>'MHI Assessment Form'!BZ6</f>
        <v>0</v>
      </c>
      <c r="BA2" s="5">
        <f>'MHI Assessment Form'!CA6</f>
        <v>0</v>
      </c>
      <c r="BB2" s="5">
        <f>'MHI Assessment Form'!CB6</f>
        <v>0</v>
      </c>
      <c r="BC2" s="5">
        <f>'MHI Assessment Form'!CC6</f>
        <v>0</v>
      </c>
      <c r="BD2" s="5">
        <f>'MHI Assessment Form'!CD6</f>
        <v>0</v>
      </c>
      <c r="BE2" s="5">
        <f>'MHI Assessment Form'!CE6</f>
        <v>0</v>
      </c>
      <c r="BF2" s="5">
        <f>'MHI Assessment Form'!CF6</f>
        <v>0</v>
      </c>
      <c r="BG2" s="5">
        <f>'MHI Assessment Form'!CG6</f>
        <v>0</v>
      </c>
      <c r="BH2" s="5">
        <f>'MHI Assessment Form'!CH6</f>
        <v>0</v>
      </c>
      <c r="BI2" s="5">
        <f>'MHI Assessment Form'!CI6</f>
        <v>0</v>
      </c>
      <c r="BJ2" s="5">
        <f>'MHI Assessment Form'!CJ6</f>
        <v>0</v>
      </c>
      <c r="BK2" s="5">
        <f>'MHI Assessment Form'!CK6</f>
        <v>0</v>
      </c>
      <c r="BL2" s="5">
        <f>'MHI Assessment Form'!CL6</f>
        <v>0</v>
      </c>
      <c r="BM2" s="5">
        <f>'MHI Assessment Form'!CM6</f>
        <v>0</v>
      </c>
      <c r="BN2" s="5">
        <f>'MHI Assessment Form'!CN6</f>
        <v>0</v>
      </c>
      <c r="BO2" s="5">
        <f>'MHI Assessment Form'!CO6</f>
        <v>0</v>
      </c>
      <c r="BP2" s="5">
        <f>'MHI Assessment Form'!CP6</f>
        <v>0</v>
      </c>
      <c r="BQ2" s="5">
        <f>'MHI Assessment Form'!CQ6</f>
        <v>0</v>
      </c>
      <c r="BR2" s="5">
        <f>'MHI Assessment Form'!CR6</f>
        <v>0</v>
      </c>
      <c r="BS2" s="5">
        <f>'MHI Assessment Form'!CS6</f>
        <v>0</v>
      </c>
      <c r="BT2" s="5">
        <f>'MHI Assessment Form'!CT6</f>
        <v>0</v>
      </c>
      <c r="BU2" s="5">
        <f>'MHI Assessment Form'!CU6</f>
        <v>0</v>
      </c>
      <c r="BV2" s="5">
        <f>'MHI Assessment Form'!CV6</f>
        <v>0</v>
      </c>
      <c r="BW2" s="5">
        <f>'MHI Assessment Form'!CW6</f>
        <v>0</v>
      </c>
      <c r="BX2" s="5">
        <f>'MHI Assessment Form'!CX6</f>
        <v>0</v>
      </c>
      <c r="BY2" s="5">
        <f>'MHI Assessment Form'!CY6</f>
        <v>0</v>
      </c>
      <c r="BZ2" s="5">
        <f>'MHI Assessment Form'!CZ6</f>
        <v>0</v>
      </c>
      <c r="CA2" s="5">
        <f>'MHI Assessment Form'!DA6</f>
        <v>0</v>
      </c>
      <c r="CB2" s="5">
        <f>'MHI Assessment Form'!DB6</f>
        <v>0</v>
      </c>
      <c r="CC2" s="5">
        <f>'MHI Assessment Form'!DC6</f>
        <v>0</v>
      </c>
      <c r="CD2" s="5">
        <f>'MHI Assessment Form'!DD6</f>
        <v>0</v>
      </c>
      <c r="CE2" s="5" t="str">
        <f>'MHI Assessment Form'!DE6</f>
        <v/>
      </c>
      <c r="CF2" s="5">
        <f>'MHI Assessment Form'!DF6</f>
        <v>0</v>
      </c>
      <c r="CG2" s="5">
        <f>'MHI Assessment Form'!DG6</f>
        <v>0</v>
      </c>
      <c r="CH2" s="5" t="str">
        <f>'MHI Assessment Form'!DH6</f>
        <v/>
      </c>
      <c r="CI2" s="5">
        <f>'MHI Assessment Form'!DI6</f>
        <v>0</v>
      </c>
      <c r="CJ2" s="5">
        <f>'MHI Assessment Form'!DJ6</f>
        <v>0</v>
      </c>
      <c r="CK2" s="5" t="str">
        <f>'MHI Assessment Form'!DK6</f>
        <v/>
      </c>
      <c r="CL2" s="5">
        <f>'MHI Assessment Form'!DL6</f>
        <v>0</v>
      </c>
      <c r="CM2" s="5">
        <f>'MHI Assessment Form'!DM6</f>
        <v>0</v>
      </c>
      <c r="CN2" s="5" t="str">
        <f>'MHI Assessment Form'!DN6</f>
        <v/>
      </c>
      <c r="CO2" s="5">
        <f>'MHI Assessment Form'!DO6</f>
        <v>0</v>
      </c>
      <c r="CP2" s="5">
        <f>'MHI Assessment Form'!DP6</f>
        <v>0</v>
      </c>
      <c r="CQ2" s="5" t="str">
        <f>'MHI Assessment Form'!DQ6</f>
        <v/>
      </c>
      <c r="CR2" s="5">
        <f>'MHI Assessment Form'!DR6</f>
        <v>0</v>
      </c>
      <c r="CS2" s="5">
        <f>'MHI Assessment Form'!DS6</f>
        <v>0</v>
      </c>
      <c r="CT2" s="5" t="str">
        <f>'MHI Assessment Form'!DT6</f>
        <v/>
      </c>
      <c r="CU2" s="5">
        <f>'MHI Assessment Form'!DU6</f>
        <v>0</v>
      </c>
      <c r="CV2" s="5">
        <f>'MHI Assessment Form'!DV6</f>
        <v>0</v>
      </c>
      <c r="CW2" s="5" t="str">
        <f>'MHI Assessment Form'!DW6</f>
        <v/>
      </c>
      <c r="CX2" s="5">
        <f>'MHI Assessment Form'!DX6</f>
        <v>0</v>
      </c>
      <c r="CY2" s="5">
        <f>'MHI Assessment Form'!DY6</f>
        <v>0</v>
      </c>
      <c r="CZ2" s="5" t="str">
        <f>'MHI Assessment Form'!DZ6</f>
        <v/>
      </c>
      <c r="DA2" s="5">
        <f>'MHI Assessment Form'!EA6</f>
        <v>0</v>
      </c>
      <c r="DB2" s="5">
        <f>'MHI Assessment Form'!EB6</f>
        <v>0</v>
      </c>
      <c r="DC2" s="5" t="str">
        <f>'MHI Assessment Form'!EC6</f>
        <v/>
      </c>
      <c r="DD2" s="5">
        <f>'MHI Assessment Form'!ED6</f>
        <v>0</v>
      </c>
      <c r="DE2" s="5">
        <f>'MHI Assessment Form'!EE6</f>
        <v>0</v>
      </c>
      <c r="DF2" s="5" t="str">
        <f>'MHI Assessment Form'!EF6</f>
        <v/>
      </c>
      <c r="DG2" s="5">
        <f>'MHI Assessment Form'!EG6</f>
        <v>0</v>
      </c>
      <c r="DH2" s="5">
        <f>'MHI Assessment Form'!EH6</f>
        <v>0</v>
      </c>
      <c r="DI2" s="5" t="str">
        <f>'MHI Assessment Form'!EI6</f>
        <v/>
      </c>
      <c r="DJ2" s="5">
        <f>'MHI Assessment Form'!EJ6</f>
        <v>0</v>
      </c>
      <c r="DK2" s="5">
        <f>'MHI Assessment Form'!EK6</f>
        <v>0</v>
      </c>
      <c r="DL2" s="5" t="str">
        <f>'MHI Assessment Form'!EL6</f>
        <v/>
      </c>
      <c r="DM2" s="5">
        <f>'MHI Assessment Form'!EM6</f>
        <v>0</v>
      </c>
      <c r="DN2" s="5">
        <f>'MHI Assessment Form'!EN6</f>
        <v>0</v>
      </c>
      <c r="DO2" s="5" t="str">
        <f>'MHI Assessment Form'!EO6</f>
        <v/>
      </c>
      <c r="DP2" s="5">
        <f>'MHI Assessment Form'!EP6</f>
        <v>0</v>
      </c>
      <c r="DQ2" s="5">
        <f>'MHI Assessment Form'!EQ6</f>
        <v>0</v>
      </c>
      <c r="DR2" s="5" t="str">
        <f>'MHI Assessment Form'!ER6</f>
        <v/>
      </c>
      <c r="DS2" s="5">
        <f>'MHI Assessment Form'!ES6</f>
        <v>0</v>
      </c>
      <c r="DT2" s="5">
        <f>'MHI Assessment Form'!ET6</f>
        <v>0</v>
      </c>
      <c r="DU2" s="5" t="str">
        <f>'MHI Assessment Form'!EU6</f>
        <v/>
      </c>
      <c r="DV2" s="5">
        <f>'MHI Assessment Form'!EV6</f>
        <v>0</v>
      </c>
      <c r="DW2" s="5">
        <f>'MHI Assessment Form'!EW6</f>
        <v>0</v>
      </c>
      <c r="DX2" s="5" t="str">
        <f>'MHI Assessment Form'!EX6</f>
        <v/>
      </c>
      <c r="DY2" s="5">
        <f>'MHI Assessment Form'!EY6</f>
        <v>0</v>
      </c>
      <c r="DZ2" s="5">
        <f>'MHI Assessment Form'!EZ6</f>
        <v>0</v>
      </c>
      <c r="EA2" s="5" t="str">
        <f>'MHI Assessment Form'!FA6</f>
        <v/>
      </c>
      <c r="EB2" s="5">
        <f>'MHI Assessment Form'!FB6</f>
        <v>0</v>
      </c>
      <c r="EC2" s="5">
        <f>'MHI Assessment Form'!FC6</f>
        <v>0</v>
      </c>
      <c r="ED2" s="5" t="str">
        <f>'MHI Assessment Form'!FD6</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m s m V D 3 R r 1 i k A A A A 9 Q A A A B I A H A B D b 2 5 m a W c v U G F j a 2 F n Z S 5 4 b W w g o h g A K K A U A A A A A A A A A A A A A A A A A A A A A A A A A A A A h Y 8 x D o I w G I W v Q r r T l h o T J D 9 l c H C R x I T E u D a l Q i M U Q 4 v l b g 4 e y S u I U d T N 8 X 3 v G 9 6 7 X 2 + Q j W 0 T X F R v d W d S F G G K A m V k V 2 p T p W h w x z B G G Y e d k C d R q W C S j U 1 G W 6 a o d u 6 c E O K 9 x 3 6 B u 7 4 i j N K I H P J t I W v V C v S R 9 X 8 5 1 M Y 6 Y a R C H P a v M Z z h F c X L m G E K Z G a Q a / P t 2 T T 3 2 f 5 A W A + N G 3 r F l Q m L D Z A 5 A n l f 4 A 9 Q S w M E F A A C A A g A D m s m 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5 r J l Q o i k e 4 D g A A A B E A A A A T A B w A R m 9 y b X V s Y X M v U 2 V j d G l v b j E u b S C i G A A o o B Q A A A A A A A A A A A A A A A A A A A A A A A A A A A A r T k 0 u y c z P U w i G 0 I b W A F B L A Q I t A B Q A A g A I A A 5 r J l Q 9 0 a 9 Y p A A A A P U A A A A S A A A A A A A A A A A A A A A A A A A A A A B D b 2 5 m a W c v U G F j a 2 F n Z S 5 4 b W x Q S w E C L Q A U A A I A C A A O a y Z U D 8 r p q 6 Q A A A D p A A A A E w A A A A A A A A A A A A A A A A D w A A A A W 0 N v b n R l b n R f V H l w Z X N d L n h t b F B L A Q I t A B Q A A g A I A A 5 r J 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5 a F A M A l 0 D R o h 8 D F u a w C M a A A A A A A I A A A A A A A N m A A D A A A A A E A A A A P I t A 7 / f I X R c K i E R k D I 9 A w E A A A A A B I A A A K A A A A A Q A A A A u F 7 S l C v D c / y V + H i Y K N r Y P l A A A A A E m c d G T R t t 4 E F q D n j o Y u p j x M D G L q r i S a i G e 4 + K q c B J E 5 / x U G z b M d u R B F N 6 9 D E 3 J X c K T 8 O 9 T Q U W m y Q c A P + / u d I E A + N 9 v O z h A w h j 1 G f R 6 B h m F h Q A A A A r A S h C m s L W 0 m n f E 4 E k X x o q F N l Y Z g = = < / D a t a M a s h u p > 
</file>

<file path=customXml/itemProps1.xml><?xml version="1.0" encoding="utf-8"?>
<ds:datastoreItem xmlns:ds="http://schemas.openxmlformats.org/officeDocument/2006/customXml" ds:itemID="{CFE9D5B2-4EED-439F-BA01-D5973DD0E6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MHI Assessment Form</vt:lpstr>
      <vt:lpstr>Table 2 DS Breakdown</vt:lpstr>
      <vt:lpstr>Combustible Dust Form</vt:lpstr>
      <vt:lpstr>For MHD Use</vt:lpstr>
      <vt:lpstr>'Combustible Dust Form'!Print_Area</vt:lpstr>
      <vt:lpstr>'MHI Assessment Form'!Print_Area</vt:lpstr>
      <vt:lpstr>'Table 2 DS Breakdown'!Print_Area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2024-11-29T07:52:20Z</dcterms:created>
  <dcterms:modified xsi:type="dcterms:W3CDTF">2024-12-16T06:19:06Z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2024-11-29T07:57:22Z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37de9563-91db-4180-aea7-935d5f18ac00</vt:lpwstr>
  </property>
  <property fmtid="{D5CDD505-2E9C-101B-9397-08002B2CF9AE}" pid="8" name="MSIP_Label_5434c4c7-833e-41e4-b0ab-cdb227a2f6f7_ContentBits">
    <vt:lpwstr>0</vt:lpwstr>
  </property>
</Properties>
</file>